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A823B57E-1400-45A3-B2AF-504EA4D721C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Лист1" sheetId="1" r:id="rId1"/>
  </sheets>
  <definedNames>
    <definedName name="_xlnm._FilterDatabase" localSheetId="0" hidden="1">Лист1!$A$13:$M$1673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F1635" i="1"/>
  <c r="F1638" i="1"/>
  <c r="F1639" i="1"/>
  <c r="F1643" i="1"/>
  <c r="F1644" i="1"/>
  <c r="F1645" i="1"/>
  <c r="F1648" i="1"/>
  <c r="H1648" i="1" s="1"/>
  <c r="F1649" i="1"/>
  <c r="H1649" i="1" s="1"/>
  <c r="F1652" i="1"/>
  <c r="H1652" i="1" s="1"/>
  <c r="F1653" i="1"/>
  <c r="F1655" i="1"/>
  <c r="H1655" i="1" s="1"/>
  <c r="F1657" i="1"/>
  <c r="H1657" i="1" s="1"/>
  <c r="F1659" i="1"/>
  <c r="H1659" i="1" s="1"/>
  <c r="F1661" i="1"/>
  <c r="F1664" i="1"/>
  <c r="H1664" i="1" s="1"/>
  <c r="F1665" i="1"/>
  <c r="H1665" i="1" s="1"/>
  <c r="F1667" i="1"/>
  <c r="H1667" i="1" s="1"/>
  <c r="F1669" i="1"/>
  <c r="F1671" i="1"/>
  <c r="H1671" i="1" s="1"/>
  <c r="F1673" i="1"/>
  <c r="H1673" i="1" s="1"/>
  <c r="H1635" i="1"/>
  <c r="H1638" i="1"/>
  <c r="H1639" i="1"/>
  <c r="H1643" i="1"/>
  <c r="H1644" i="1"/>
  <c r="H1645" i="1"/>
  <c r="H1653" i="1"/>
  <c r="H1661" i="1"/>
  <c r="H1669" i="1"/>
  <c r="I1635" i="1"/>
  <c r="I1638" i="1"/>
  <c r="I1639" i="1"/>
  <c r="I1643" i="1"/>
  <c r="I1644" i="1"/>
  <c r="I1645" i="1"/>
  <c r="I1648" i="1"/>
  <c r="I1649" i="1"/>
  <c r="I1652" i="1"/>
  <c r="I1653" i="1"/>
  <c r="I1655" i="1"/>
  <c r="I1657" i="1"/>
  <c r="I1659" i="1"/>
  <c r="I1661" i="1"/>
  <c r="I1664" i="1"/>
  <c r="I1665" i="1"/>
  <c r="I1667" i="1"/>
  <c r="I1669" i="1"/>
  <c r="I1671" i="1"/>
  <c r="I1673" i="1"/>
  <c r="J1635" i="1"/>
  <c r="J1638" i="1"/>
  <c r="J1639" i="1"/>
  <c r="J1643" i="1"/>
  <c r="J1644" i="1"/>
  <c r="J1645" i="1"/>
  <c r="J1648" i="1"/>
  <c r="J1649" i="1"/>
  <c r="J1652" i="1"/>
  <c r="J1653" i="1"/>
  <c r="J1655" i="1"/>
  <c r="J1657" i="1"/>
  <c r="J1659" i="1"/>
  <c r="J1661" i="1"/>
  <c r="J1664" i="1"/>
  <c r="J1665" i="1"/>
  <c r="J1667" i="1"/>
  <c r="J1669" i="1"/>
  <c r="J1671" i="1"/>
  <c r="J1673" i="1"/>
  <c r="L1635" i="1"/>
  <c r="L1638" i="1"/>
  <c r="L1639" i="1"/>
  <c r="L1643" i="1"/>
  <c r="L1644" i="1"/>
  <c r="L1645" i="1"/>
  <c r="L1648" i="1"/>
  <c r="L1649" i="1"/>
  <c r="L1652" i="1"/>
  <c r="L1653" i="1"/>
  <c r="L1655" i="1"/>
  <c r="L1657" i="1"/>
  <c r="L1659" i="1"/>
  <c r="L1661" i="1"/>
  <c r="L1664" i="1"/>
  <c r="L1665" i="1"/>
  <c r="L1667" i="1"/>
  <c r="L1669" i="1"/>
  <c r="L1671" i="1"/>
  <c r="L1673" i="1"/>
  <c r="F1617" i="1"/>
  <c r="F1620" i="1"/>
  <c r="H1620" i="1" s="1"/>
  <c r="F1621" i="1"/>
  <c r="H1621" i="1" s="1"/>
  <c r="F1631" i="1"/>
  <c r="H1631" i="1" s="1"/>
  <c r="F1632" i="1"/>
  <c r="H1632" i="1" s="1"/>
  <c r="F1633" i="1"/>
  <c r="H1633" i="1" s="1"/>
  <c r="H1617" i="1"/>
  <c r="I1617" i="1"/>
  <c r="J1617" i="1" s="1"/>
  <c r="L1617" i="1" s="1"/>
  <c r="I1620" i="1"/>
  <c r="I1621" i="1"/>
  <c r="J1621" i="1" s="1"/>
  <c r="L1621" i="1" s="1"/>
  <c r="I1631" i="1"/>
  <c r="I1632" i="1"/>
  <c r="J1632" i="1" s="1"/>
  <c r="L1632" i="1" s="1"/>
  <c r="I1633" i="1"/>
  <c r="J1620" i="1"/>
  <c r="L1620" i="1" s="1"/>
  <c r="J1631" i="1"/>
  <c r="J1633" i="1"/>
  <c r="L1633" i="1" s="1"/>
  <c r="L1631" i="1"/>
  <c r="F1610" i="1"/>
  <c r="H1610" i="1" s="1"/>
  <c r="F1612" i="1"/>
  <c r="H1612" i="1" s="1"/>
  <c r="F1615" i="1"/>
  <c r="H1615" i="1" s="1"/>
  <c r="I1610" i="1"/>
  <c r="J1610" i="1" s="1"/>
  <c r="L1610" i="1" s="1"/>
  <c r="I1612" i="1"/>
  <c r="J1612" i="1" s="1"/>
  <c r="L1612" i="1" s="1"/>
  <c r="I1615" i="1"/>
  <c r="J1615" i="1" s="1"/>
  <c r="L1615" i="1" s="1"/>
  <c r="F1607" i="1"/>
  <c r="H1607" i="1" s="1"/>
  <c r="I1607" i="1"/>
  <c r="J1607" i="1" s="1"/>
  <c r="L1607" i="1" s="1"/>
  <c r="F1604" i="1"/>
  <c r="H1604" i="1" s="1"/>
  <c r="F1605" i="1"/>
  <c r="H1605" i="1" s="1"/>
  <c r="I1604" i="1"/>
  <c r="J1604" i="1" s="1"/>
  <c r="L1604" i="1" s="1"/>
  <c r="I1605" i="1"/>
  <c r="J1605" i="1" s="1"/>
  <c r="L1605" i="1" s="1"/>
  <c r="F1598" i="1"/>
  <c r="H1598" i="1" s="1"/>
  <c r="F1599" i="1"/>
  <c r="H1599" i="1" s="1"/>
  <c r="I1598" i="1"/>
  <c r="J1598" i="1" s="1"/>
  <c r="L1598" i="1" s="1"/>
  <c r="I1599" i="1"/>
  <c r="J1599" i="1" s="1"/>
  <c r="L1599" i="1" s="1"/>
  <c r="F1591" i="1"/>
  <c r="H1591" i="1" s="1"/>
  <c r="I1591" i="1"/>
  <c r="J1591" i="1" s="1"/>
  <c r="L1591" i="1" s="1"/>
  <c r="F1584" i="1"/>
  <c r="H1584" i="1" s="1"/>
  <c r="F1586" i="1"/>
  <c r="H1586" i="1" s="1"/>
  <c r="I1584" i="1"/>
  <c r="J1584" i="1" s="1"/>
  <c r="L1584" i="1" s="1"/>
  <c r="I1586" i="1"/>
  <c r="J1586" i="1" s="1"/>
  <c r="L1586" i="1" s="1"/>
  <c r="F1575" i="1"/>
  <c r="H1575" i="1" s="1"/>
  <c r="F1576" i="1"/>
  <c r="H1576" i="1" s="1"/>
  <c r="I1575" i="1"/>
  <c r="J1575" i="1" s="1"/>
  <c r="L1575" i="1" s="1"/>
  <c r="I1576" i="1"/>
  <c r="J1576" i="1" s="1"/>
  <c r="L1576" i="1" s="1"/>
  <c r="F1526" i="1"/>
  <c r="F1528" i="1"/>
  <c r="H1528" i="1" s="1"/>
  <c r="F1530" i="1"/>
  <c r="H1530" i="1" s="1"/>
  <c r="F1532" i="1"/>
  <c r="H1532" i="1" s="1"/>
  <c r="F1534" i="1"/>
  <c r="H1534" i="1" s="1"/>
  <c r="F1536" i="1"/>
  <c r="H1536" i="1" s="1"/>
  <c r="F1538" i="1"/>
  <c r="H1538" i="1" s="1"/>
  <c r="F1540" i="1"/>
  <c r="H1540" i="1" s="1"/>
  <c r="F1542" i="1"/>
  <c r="H1542" i="1" s="1"/>
  <c r="F1544" i="1"/>
  <c r="H1544" i="1" s="1"/>
  <c r="F1546" i="1"/>
  <c r="H1546" i="1" s="1"/>
  <c r="F1548" i="1"/>
  <c r="H1548" i="1" s="1"/>
  <c r="F1550" i="1"/>
  <c r="H1550" i="1" s="1"/>
  <c r="F1552" i="1"/>
  <c r="H1552" i="1" s="1"/>
  <c r="F1554" i="1"/>
  <c r="H1554" i="1" s="1"/>
  <c r="F1556" i="1"/>
  <c r="H1556" i="1" s="1"/>
  <c r="F1558" i="1"/>
  <c r="F1561" i="1"/>
  <c r="H1561" i="1" s="1"/>
  <c r="F1562" i="1"/>
  <c r="H1562" i="1" s="1"/>
  <c r="F1564" i="1"/>
  <c r="H1564" i="1" s="1"/>
  <c r="F1568" i="1"/>
  <c r="H1568" i="1" s="1"/>
  <c r="F1569" i="1"/>
  <c r="H1569" i="1" s="1"/>
  <c r="H1526" i="1"/>
  <c r="H1558" i="1"/>
  <c r="I1526" i="1"/>
  <c r="J1526" i="1" s="1"/>
  <c r="L1526" i="1" s="1"/>
  <c r="I1528" i="1"/>
  <c r="J1528" i="1" s="1"/>
  <c r="L1528" i="1" s="1"/>
  <c r="I1530" i="1"/>
  <c r="J1530" i="1" s="1"/>
  <c r="L1530" i="1" s="1"/>
  <c r="I1532" i="1"/>
  <c r="J1532" i="1" s="1"/>
  <c r="L1532" i="1" s="1"/>
  <c r="I1534" i="1"/>
  <c r="J1534" i="1" s="1"/>
  <c r="L1534" i="1" s="1"/>
  <c r="I1536" i="1"/>
  <c r="J1536" i="1" s="1"/>
  <c r="L1536" i="1" s="1"/>
  <c r="I1538" i="1"/>
  <c r="J1538" i="1" s="1"/>
  <c r="L1538" i="1" s="1"/>
  <c r="I1540" i="1"/>
  <c r="I1542" i="1"/>
  <c r="J1542" i="1" s="1"/>
  <c r="L1542" i="1" s="1"/>
  <c r="I1544" i="1"/>
  <c r="J1544" i="1" s="1"/>
  <c r="L1544" i="1" s="1"/>
  <c r="I1546" i="1"/>
  <c r="J1546" i="1" s="1"/>
  <c r="L1546" i="1" s="1"/>
  <c r="I1548" i="1"/>
  <c r="J1548" i="1" s="1"/>
  <c r="L1548" i="1" s="1"/>
  <c r="I1550" i="1"/>
  <c r="J1550" i="1" s="1"/>
  <c r="L1550" i="1" s="1"/>
  <c r="I1552" i="1"/>
  <c r="J1552" i="1" s="1"/>
  <c r="L1552" i="1" s="1"/>
  <c r="I1554" i="1"/>
  <c r="J1554" i="1" s="1"/>
  <c r="L1554" i="1" s="1"/>
  <c r="I1556" i="1"/>
  <c r="J1556" i="1" s="1"/>
  <c r="L1556" i="1" s="1"/>
  <c r="I1558" i="1"/>
  <c r="J1558" i="1" s="1"/>
  <c r="L1558" i="1" s="1"/>
  <c r="I1561" i="1"/>
  <c r="I1562" i="1"/>
  <c r="J1562" i="1" s="1"/>
  <c r="L1562" i="1" s="1"/>
  <c r="I1564" i="1"/>
  <c r="J1564" i="1" s="1"/>
  <c r="L1564" i="1" s="1"/>
  <c r="I1568" i="1"/>
  <c r="J1568" i="1" s="1"/>
  <c r="L1568" i="1" s="1"/>
  <c r="I1569" i="1"/>
  <c r="J1569" i="1" s="1"/>
  <c r="L1569" i="1" s="1"/>
  <c r="J1540" i="1"/>
  <c r="L1540" i="1" s="1"/>
  <c r="J1561" i="1"/>
  <c r="L1561" i="1" s="1"/>
  <c r="F1498" i="1"/>
  <c r="H1498" i="1" s="1"/>
  <c r="F1499" i="1"/>
  <c r="H1499" i="1" s="1"/>
  <c r="F1503" i="1"/>
  <c r="H1503" i="1" s="1"/>
  <c r="F1504" i="1"/>
  <c r="H1504" i="1" s="1"/>
  <c r="F1505" i="1"/>
  <c r="H1505" i="1" s="1"/>
  <c r="F1521" i="1"/>
  <c r="H1521" i="1" s="1"/>
  <c r="F1522" i="1"/>
  <c r="H1522" i="1" s="1"/>
  <c r="F1523" i="1"/>
  <c r="H1523" i="1" s="1"/>
  <c r="F1524" i="1"/>
  <c r="H1524" i="1" s="1"/>
  <c r="I1498" i="1"/>
  <c r="J1498" i="1" s="1"/>
  <c r="L1498" i="1" s="1"/>
  <c r="I1499" i="1"/>
  <c r="J1499" i="1" s="1"/>
  <c r="L1499" i="1" s="1"/>
  <c r="I1503" i="1"/>
  <c r="J1503" i="1" s="1"/>
  <c r="L1503" i="1" s="1"/>
  <c r="I1504" i="1"/>
  <c r="J1504" i="1" s="1"/>
  <c r="L1504" i="1" s="1"/>
  <c r="I1505" i="1"/>
  <c r="J1505" i="1" s="1"/>
  <c r="L1505" i="1" s="1"/>
  <c r="I1521" i="1"/>
  <c r="J1521" i="1" s="1"/>
  <c r="L1521" i="1" s="1"/>
  <c r="I1522" i="1"/>
  <c r="J1522" i="1" s="1"/>
  <c r="L1522" i="1" s="1"/>
  <c r="I1523" i="1"/>
  <c r="J1523" i="1" s="1"/>
  <c r="L1523" i="1" s="1"/>
  <c r="I1524" i="1"/>
  <c r="J1524" i="1" s="1"/>
  <c r="L1524" i="1" s="1"/>
  <c r="F1493" i="1"/>
  <c r="H1493" i="1" s="1"/>
  <c r="F1494" i="1"/>
  <c r="H1494" i="1" s="1"/>
  <c r="F1495" i="1"/>
  <c r="H1495" i="1" s="1"/>
  <c r="I1493" i="1"/>
  <c r="J1493" i="1" s="1"/>
  <c r="L1493" i="1" s="1"/>
  <c r="I1494" i="1"/>
  <c r="J1494" i="1" s="1"/>
  <c r="L1494" i="1" s="1"/>
  <c r="I1495" i="1"/>
  <c r="J1495" i="1" s="1"/>
  <c r="L1495" i="1" s="1"/>
  <c r="F1486" i="1"/>
  <c r="H1486" i="1" s="1"/>
  <c r="F1487" i="1"/>
  <c r="H1487" i="1" s="1"/>
  <c r="I1486" i="1"/>
  <c r="J1486" i="1" s="1"/>
  <c r="L1486" i="1" s="1"/>
  <c r="I1487" i="1"/>
  <c r="J1487" i="1" s="1"/>
  <c r="L1487" i="1" s="1"/>
  <c r="F1472" i="1"/>
  <c r="H1472" i="1" s="1"/>
  <c r="F1473" i="1"/>
  <c r="H1473" i="1" s="1"/>
  <c r="F1480" i="1"/>
  <c r="H1480" i="1" s="1"/>
  <c r="F1481" i="1"/>
  <c r="H1481" i="1" s="1"/>
  <c r="F1482" i="1"/>
  <c r="H1482" i="1" s="1"/>
  <c r="I1472" i="1"/>
  <c r="J1472" i="1" s="1"/>
  <c r="L1472" i="1" s="1"/>
  <c r="I1473" i="1"/>
  <c r="J1473" i="1" s="1"/>
  <c r="L1473" i="1" s="1"/>
  <c r="I1480" i="1"/>
  <c r="J1480" i="1" s="1"/>
  <c r="L1480" i="1" s="1"/>
  <c r="I1481" i="1"/>
  <c r="J1481" i="1" s="1"/>
  <c r="L1481" i="1" s="1"/>
  <c r="I1482" i="1"/>
  <c r="J1482" i="1" s="1"/>
  <c r="L1482" i="1" s="1"/>
  <c r="F1465" i="1"/>
  <c r="H1465" i="1" s="1"/>
  <c r="F1466" i="1"/>
  <c r="H1466" i="1" s="1"/>
  <c r="F1467" i="1"/>
  <c r="H1467" i="1" s="1"/>
  <c r="I1465" i="1"/>
  <c r="J1465" i="1" s="1"/>
  <c r="L1465" i="1" s="1"/>
  <c r="I1466" i="1"/>
  <c r="J1466" i="1" s="1"/>
  <c r="L1466" i="1" s="1"/>
  <c r="I1467" i="1"/>
  <c r="J1467" i="1" s="1"/>
  <c r="L1467" i="1" s="1"/>
  <c r="F1459" i="1"/>
  <c r="H1459" i="1" s="1"/>
  <c r="F1460" i="1"/>
  <c r="H1460" i="1" s="1"/>
  <c r="F1461" i="1"/>
  <c r="H1461" i="1" s="1"/>
  <c r="I1459" i="1"/>
  <c r="J1459" i="1" s="1"/>
  <c r="L1459" i="1" s="1"/>
  <c r="I1460" i="1"/>
  <c r="J1460" i="1" s="1"/>
  <c r="L1460" i="1" s="1"/>
  <c r="I1461" i="1"/>
  <c r="J1461" i="1" s="1"/>
  <c r="L1461" i="1" s="1"/>
  <c r="F1432" i="1"/>
  <c r="H1432" i="1" s="1"/>
  <c r="F1434" i="1"/>
  <c r="H1434" i="1" s="1"/>
  <c r="F1437" i="1"/>
  <c r="H1437" i="1" s="1"/>
  <c r="F1438" i="1"/>
  <c r="H1438" i="1" s="1"/>
  <c r="F1449" i="1"/>
  <c r="H1449" i="1" s="1"/>
  <c r="F1450" i="1"/>
  <c r="H1450" i="1" s="1"/>
  <c r="F1451" i="1"/>
  <c r="H1451" i="1" s="1"/>
  <c r="I1432" i="1"/>
  <c r="J1432" i="1" s="1"/>
  <c r="L1432" i="1" s="1"/>
  <c r="I1434" i="1"/>
  <c r="J1434" i="1" s="1"/>
  <c r="L1434" i="1" s="1"/>
  <c r="I1437" i="1"/>
  <c r="J1437" i="1" s="1"/>
  <c r="L1437" i="1" s="1"/>
  <c r="I1438" i="1"/>
  <c r="J1438" i="1" s="1"/>
  <c r="L1438" i="1" s="1"/>
  <c r="I1449" i="1"/>
  <c r="J1449" i="1" s="1"/>
  <c r="L1449" i="1" s="1"/>
  <c r="I1450" i="1"/>
  <c r="J1450" i="1" s="1"/>
  <c r="L1450" i="1" s="1"/>
  <c r="I1451" i="1"/>
  <c r="J1451" i="1" s="1"/>
  <c r="L1451" i="1" s="1"/>
  <c r="F1425" i="1"/>
  <c r="H1425" i="1" s="1"/>
  <c r="F1426" i="1"/>
  <c r="H1426" i="1" s="1"/>
  <c r="F1427" i="1"/>
  <c r="H1427" i="1" s="1"/>
  <c r="F1428" i="1"/>
  <c r="H1428" i="1" s="1"/>
  <c r="F1429" i="1"/>
  <c r="H1429" i="1" s="1"/>
  <c r="F1430" i="1"/>
  <c r="H1430" i="1" s="1"/>
  <c r="I1425" i="1"/>
  <c r="J1425" i="1" s="1"/>
  <c r="L1425" i="1" s="1"/>
  <c r="I1426" i="1"/>
  <c r="J1426" i="1" s="1"/>
  <c r="L1426" i="1" s="1"/>
  <c r="I1427" i="1"/>
  <c r="J1427" i="1" s="1"/>
  <c r="L1427" i="1" s="1"/>
  <c r="I1428" i="1"/>
  <c r="J1428" i="1" s="1"/>
  <c r="L1428" i="1" s="1"/>
  <c r="I1429" i="1"/>
  <c r="J1429" i="1" s="1"/>
  <c r="L1429" i="1" s="1"/>
  <c r="I1430" i="1"/>
  <c r="J1430" i="1" s="1"/>
  <c r="L1430" i="1" s="1"/>
  <c r="F1415" i="1"/>
  <c r="H1415" i="1" s="1"/>
  <c r="I1415" i="1"/>
  <c r="J1415" i="1" s="1"/>
  <c r="L1415" i="1" s="1"/>
  <c r="F1397" i="1"/>
  <c r="H1397" i="1" s="1"/>
  <c r="F1400" i="1"/>
  <c r="H1400" i="1" s="1"/>
  <c r="F1401" i="1"/>
  <c r="H1401" i="1" s="1"/>
  <c r="I1397" i="1"/>
  <c r="J1397" i="1" s="1"/>
  <c r="L1397" i="1" s="1"/>
  <c r="I1400" i="1"/>
  <c r="J1400" i="1" s="1"/>
  <c r="L1400" i="1" s="1"/>
  <c r="I1401" i="1"/>
  <c r="J1401" i="1" s="1"/>
  <c r="L1401" i="1" s="1"/>
  <c r="F1390" i="1"/>
  <c r="F1391" i="1"/>
  <c r="F1392" i="1"/>
  <c r="F1393" i="1"/>
  <c r="H1390" i="1"/>
  <c r="H1391" i="1"/>
  <c r="H1392" i="1"/>
  <c r="H1393" i="1"/>
  <c r="I1390" i="1"/>
  <c r="I1391" i="1"/>
  <c r="I1392" i="1"/>
  <c r="I1393" i="1"/>
  <c r="J1390" i="1"/>
  <c r="J1391" i="1"/>
  <c r="J1392" i="1"/>
  <c r="J1393" i="1"/>
  <c r="L1390" i="1"/>
  <c r="L1391" i="1"/>
  <c r="L1392" i="1"/>
  <c r="L1393" i="1"/>
  <c r="F1373" i="1"/>
  <c r="H1373" i="1" s="1"/>
  <c r="F1374" i="1"/>
  <c r="H1374" i="1" s="1"/>
  <c r="F1375" i="1"/>
  <c r="F1381" i="1"/>
  <c r="F1382" i="1"/>
  <c r="H1382" i="1" s="1"/>
  <c r="F1383" i="1"/>
  <c r="H1383" i="1" s="1"/>
  <c r="H1375" i="1"/>
  <c r="H1381" i="1"/>
  <c r="I1373" i="1"/>
  <c r="J1373" i="1" s="1"/>
  <c r="I1374" i="1"/>
  <c r="J1374" i="1" s="1"/>
  <c r="L1374" i="1" s="1"/>
  <c r="I1375" i="1"/>
  <c r="I1381" i="1"/>
  <c r="I1382" i="1"/>
  <c r="J1382" i="1" s="1"/>
  <c r="L1382" i="1" s="1"/>
  <c r="I1383" i="1"/>
  <c r="J1383" i="1" s="1"/>
  <c r="L1383" i="1" s="1"/>
  <c r="J1375" i="1"/>
  <c r="L1375" i="1" s="1"/>
  <c r="J1381" i="1"/>
  <c r="L1381" i="1" s="1"/>
  <c r="L1373" i="1"/>
  <c r="F1351" i="1"/>
  <c r="H1351" i="1" s="1"/>
  <c r="F1352" i="1"/>
  <c r="H1352" i="1" s="1"/>
  <c r="F1353" i="1"/>
  <c r="H1353" i="1" s="1"/>
  <c r="F1354" i="1"/>
  <c r="H1354" i="1" s="1"/>
  <c r="F1365" i="1"/>
  <c r="H1365" i="1" s="1"/>
  <c r="F1366" i="1"/>
  <c r="H1366" i="1" s="1"/>
  <c r="F1367" i="1"/>
  <c r="H1367" i="1" s="1"/>
  <c r="F1368" i="1"/>
  <c r="H1368" i="1" s="1"/>
  <c r="F1369" i="1"/>
  <c r="H1369" i="1" s="1"/>
  <c r="I1351" i="1"/>
  <c r="J1351" i="1" s="1"/>
  <c r="L1351" i="1" s="1"/>
  <c r="I1352" i="1"/>
  <c r="J1352" i="1" s="1"/>
  <c r="L1352" i="1" s="1"/>
  <c r="I1353" i="1"/>
  <c r="J1353" i="1" s="1"/>
  <c r="L1353" i="1" s="1"/>
  <c r="I1354" i="1"/>
  <c r="J1354" i="1" s="1"/>
  <c r="L1354" i="1" s="1"/>
  <c r="I1365" i="1"/>
  <c r="J1365" i="1" s="1"/>
  <c r="L1365" i="1" s="1"/>
  <c r="I1366" i="1"/>
  <c r="J1366" i="1" s="1"/>
  <c r="L1366" i="1" s="1"/>
  <c r="I1367" i="1"/>
  <c r="J1367" i="1" s="1"/>
  <c r="L1367" i="1" s="1"/>
  <c r="I1368" i="1"/>
  <c r="J1368" i="1" s="1"/>
  <c r="L1368" i="1" s="1"/>
  <c r="I1369" i="1"/>
  <c r="J1369" i="1" s="1"/>
  <c r="L1369" i="1" s="1"/>
  <c r="F1340" i="1"/>
  <c r="H1340" i="1" s="1"/>
  <c r="F1341" i="1"/>
  <c r="H1341" i="1" s="1"/>
  <c r="F1342" i="1"/>
  <c r="H1342" i="1" s="1"/>
  <c r="I1340" i="1"/>
  <c r="J1340" i="1" s="1"/>
  <c r="L1340" i="1" s="1"/>
  <c r="I1341" i="1"/>
  <c r="J1341" i="1" s="1"/>
  <c r="L1341" i="1" s="1"/>
  <c r="I1342" i="1"/>
  <c r="J1342" i="1" s="1"/>
  <c r="L1342" i="1" s="1"/>
  <c r="F1333" i="1"/>
  <c r="H1333" i="1" s="1"/>
  <c r="F1334" i="1"/>
  <c r="H1334" i="1" s="1"/>
  <c r="F1335" i="1"/>
  <c r="H1335" i="1" s="1"/>
  <c r="I1333" i="1"/>
  <c r="J1333" i="1" s="1"/>
  <c r="L1333" i="1" s="1"/>
  <c r="I1334" i="1"/>
  <c r="J1334" i="1" s="1"/>
  <c r="L1334" i="1" s="1"/>
  <c r="I1335" i="1"/>
  <c r="J1335" i="1" s="1"/>
  <c r="L1335" i="1" s="1"/>
  <c r="F1324" i="1"/>
  <c r="H1324" i="1" s="1"/>
  <c r="F1325" i="1"/>
  <c r="H1325" i="1" s="1"/>
  <c r="I1324" i="1"/>
  <c r="J1324" i="1" s="1"/>
  <c r="L1324" i="1" s="1"/>
  <c r="I1325" i="1"/>
  <c r="J1325" i="1" s="1"/>
  <c r="L1325" i="1" s="1"/>
  <c r="F1318" i="1"/>
  <c r="H1318" i="1" s="1"/>
  <c r="F1319" i="1"/>
  <c r="H1319" i="1" s="1"/>
  <c r="I1318" i="1"/>
  <c r="J1318" i="1" s="1"/>
  <c r="L1318" i="1" s="1"/>
  <c r="I1319" i="1"/>
  <c r="J1319" i="1" s="1"/>
  <c r="L1319" i="1" s="1"/>
  <c r="F1306" i="1"/>
  <c r="H1306" i="1" s="1"/>
  <c r="F1307" i="1"/>
  <c r="H1307" i="1" s="1"/>
  <c r="F1308" i="1"/>
  <c r="H1308" i="1" s="1"/>
  <c r="F1309" i="1"/>
  <c r="H1309" i="1" s="1"/>
  <c r="F1310" i="1"/>
  <c r="H1310" i="1" s="1"/>
  <c r="I1306" i="1"/>
  <c r="J1306" i="1" s="1"/>
  <c r="L1306" i="1" s="1"/>
  <c r="I1307" i="1"/>
  <c r="J1307" i="1" s="1"/>
  <c r="L1307" i="1" s="1"/>
  <c r="I1308" i="1"/>
  <c r="J1308" i="1" s="1"/>
  <c r="L1308" i="1" s="1"/>
  <c r="I1309" i="1"/>
  <c r="J1309" i="1" s="1"/>
  <c r="L1309" i="1" s="1"/>
  <c r="I1310" i="1"/>
  <c r="J1310" i="1" s="1"/>
  <c r="L1310" i="1" s="1"/>
  <c r="F1291" i="1"/>
  <c r="H1291" i="1" s="1"/>
  <c r="F1292" i="1"/>
  <c r="H1292" i="1" s="1"/>
  <c r="F1293" i="1"/>
  <c r="H1293" i="1" s="1"/>
  <c r="F1294" i="1"/>
  <c r="H1294" i="1" s="1"/>
  <c r="F1295" i="1"/>
  <c r="H1295" i="1" s="1"/>
  <c r="I1291" i="1"/>
  <c r="J1291" i="1" s="1"/>
  <c r="L1291" i="1" s="1"/>
  <c r="I1292" i="1"/>
  <c r="J1292" i="1" s="1"/>
  <c r="L1292" i="1" s="1"/>
  <c r="I1293" i="1"/>
  <c r="J1293" i="1" s="1"/>
  <c r="L1293" i="1" s="1"/>
  <c r="I1294" i="1"/>
  <c r="J1294" i="1" s="1"/>
  <c r="L1294" i="1" s="1"/>
  <c r="I1295" i="1"/>
  <c r="J1295" i="1" s="1"/>
  <c r="L1295" i="1" s="1"/>
  <c r="F1269" i="1"/>
  <c r="H1269" i="1" s="1"/>
  <c r="F1270" i="1"/>
  <c r="H1270" i="1" s="1"/>
  <c r="F1271" i="1"/>
  <c r="H1271" i="1" s="1"/>
  <c r="F1273" i="1"/>
  <c r="H1273" i="1" s="1"/>
  <c r="F1275" i="1"/>
  <c r="H1275" i="1" s="1"/>
  <c r="F1282" i="1"/>
  <c r="H1282" i="1" s="1"/>
  <c r="F1283" i="1"/>
  <c r="H1283" i="1" s="1"/>
  <c r="I1269" i="1"/>
  <c r="J1269" i="1" s="1"/>
  <c r="L1269" i="1" s="1"/>
  <c r="I1270" i="1"/>
  <c r="J1270" i="1" s="1"/>
  <c r="L1270" i="1" s="1"/>
  <c r="I1271" i="1"/>
  <c r="J1271" i="1" s="1"/>
  <c r="L1271" i="1" s="1"/>
  <c r="I1273" i="1"/>
  <c r="J1273" i="1" s="1"/>
  <c r="L1273" i="1" s="1"/>
  <c r="I1275" i="1"/>
  <c r="J1275" i="1" s="1"/>
  <c r="L1275" i="1" s="1"/>
  <c r="I1282" i="1"/>
  <c r="J1282" i="1" s="1"/>
  <c r="L1282" i="1" s="1"/>
  <c r="I1283" i="1"/>
  <c r="J1283" i="1" s="1"/>
  <c r="L1283" i="1" s="1"/>
  <c r="F1263" i="1"/>
  <c r="H1263" i="1" s="1"/>
  <c r="F1264" i="1"/>
  <c r="H1264" i="1" s="1"/>
  <c r="F1265" i="1"/>
  <c r="H1265" i="1" s="1"/>
  <c r="I1263" i="1"/>
  <c r="J1263" i="1" s="1"/>
  <c r="L1263" i="1" s="1"/>
  <c r="I1264" i="1"/>
  <c r="J1264" i="1" s="1"/>
  <c r="L1264" i="1" s="1"/>
  <c r="I1265" i="1"/>
  <c r="J1265" i="1" s="1"/>
  <c r="L1265" i="1" s="1"/>
  <c r="F1255" i="1"/>
  <c r="H1255" i="1" s="1"/>
  <c r="I1255" i="1"/>
  <c r="J1255" i="1" s="1"/>
  <c r="L1255" i="1" s="1"/>
  <c r="F1246" i="1"/>
  <c r="F1247" i="1"/>
  <c r="F1248" i="1"/>
  <c r="F1249" i="1"/>
  <c r="H1246" i="1"/>
  <c r="H1247" i="1"/>
  <c r="H1248" i="1"/>
  <c r="H1249" i="1"/>
  <c r="I1246" i="1"/>
  <c r="I1247" i="1"/>
  <c r="I1248" i="1"/>
  <c r="I1249" i="1"/>
  <c r="J1246" i="1"/>
  <c r="J1247" i="1"/>
  <c r="J1248" i="1"/>
  <c r="J1249" i="1"/>
  <c r="L1246" i="1"/>
  <c r="L1247" i="1"/>
  <c r="L1248" i="1"/>
  <c r="L1249" i="1"/>
  <c r="F1234" i="1"/>
  <c r="F1235" i="1"/>
  <c r="F1236" i="1"/>
  <c r="F1237" i="1"/>
  <c r="H1234" i="1"/>
  <c r="H1235" i="1"/>
  <c r="H1236" i="1"/>
  <c r="H1237" i="1"/>
  <c r="I1234" i="1"/>
  <c r="I1235" i="1"/>
  <c r="I1236" i="1"/>
  <c r="I1237" i="1"/>
  <c r="J1234" i="1"/>
  <c r="J1235" i="1"/>
  <c r="J1236" i="1"/>
  <c r="J1237" i="1"/>
  <c r="L1234" i="1"/>
  <c r="L1235" i="1"/>
  <c r="L1236" i="1"/>
  <c r="L1237" i="1"/>
  <c r="F1226" i="1"/>
  <c r="H1226" i="1" s="1"/>
  <c r="I1226" i="1"/>
  <c r="J1226" i="1" s="1"/>
  <c r="L1226" i="1" s="1"/>
  <c r="F1222" i="1"/>
  <c r="H1222" i="1" s="1"/>
  <c r="I1222" i="1"/>
  <c r="J1222" i="1" s="1"/>
  <c r="L1222" i="1" s="1"/>
  <c r="F1217" i="1"/>
  <c r="H1217" i="1" s="1"/>
  <c r="F1218" i="1"/>
  <c r="H1218" i="1" s="1"/>
  <c r="F1219" i="1"/>
  <c r="H1219" i="1" s="1"/>
  <c r="I1217" i="1"/>
  <c r="J1217" i="1" s="1"/>
  <c r="L1217" i="1" s="1"/>
  <c r="I1218" i="1"/>
  <c r="J1218" i="1" s="1"/>
  <c r="L1218" i="1" s="1"/>
  <c r="I1219" i="1"/>
  <c r="J1219" i="1" s="1"/>
  <c r="L1219" i="1" s="1"/>
  <c r="F1199" i="1"/>
  <c r="H1199" i="1" s="1"/>
  <c r="F1200" i="1"/>
  <c r="H1200" i="1" s="1"/>
  <c r="F1201" i="1"/>
  <c r="H1201" i="1" s="1"/>
  <c r="F1203" i="1"/>
  <c r="H1203" i="1" s="1"/>
  <c r="F1205" i="1"/>
  <c r="H1205" i="1" s="1"/>
  <c r="F1210" i="1"/>
  <c r="H1210" i="1" s="1"/>
  <c r="F1211" i="1"/>
  <c r="H1211" i="1" s="1"/>
  <c r="I1199" i="1"/>
  <c r="J1199" i="1" s="1"/>
  <c r="L1199" i="1" s="1"/>
  <c r="I1200" i="1"/>
  <c r="J1200" i="1" s="1"/>
  <c r="L1200" i="1" s="1"/>
  <c r="I1201" i="1"/>
  <c r="J1201" i="1" s="1"/>
  <c r="L1201" i="1" s="1"/>
  <c r="I1203" i="1"/>
  <c r="J1203" i="1" s="1"/>
  <c r="L1203" i="1" s="1"/>
  <c r="I1205" i="1"/>
  <c r="J1205" i="1" s="1"/>
  <c r="L1205" i="1" s="1"/>
  <c r="I1210" i="1"/>
  <c r="J1210" i="1" s="1"/>
  <c r="L1210" i="1" s="1"/>
  <c r="I1211" i="1"/>
  <c r="J1211" i="1" s="1"/>
  <c r="L1211" i="1" s="1"/>
  <c r="F1194" i="1"/>
  <c r="H1194" i="1" s="1"/>
  <c r="F1195" i="1"/>
  <c r="H1195" i="1" s="1"/>
  <c r="I1194" i="1"/>
  <c r="J1194" i="1" s="1"/>
  <c r="L1194" i="1" s="1"/>
  <c r="I1195" i="1"/>
  <c r="J1195" i="1" s="1"/>
  <c r="L1195" i="1" s="1"/>
  <c r="F1189" i="1"/>
  <c r="H1189" i="1" s="1"/>
  <c r="F1190" i="1"/>
  <c r="H1190" i="1" s="1"/>
  <c r="I1189" i="1"/>
  <c r="J1189" i="1" s="1"/>
  <c r="L1189" i="1" s="1"/>
  <c r="I1190" i="1"/>
  <c r="J1190" i="1" s="1"/>
  <c r="L1190" i="1" s="1"/>
  <c r="F1183" i="1"/>
  <c r="H1183" i="1" s="1"/>
  <c r="F1184" i="1"/>
  <c r="H1184" i="1" s="1"/>
  <c r="F1185" i="1"/>
  <c r="H1185" i="1" s="1"/>
  <c r="I1183" i="1"/>
  <c r="J1183" i="1" s="1"/>
  <c r="L1183" i="1" s="1"/>
  <c r="I1184" i="1"/>
  <c r="J1184" i="1" s="1"/>
  <c r="L1184" i="1" s="1"/>
  <c r="I1185" i="1"/>
  <c r="J1185" i="1" s="1"/>
  <c r="L1185" i="1" s="1"/>
  <c r="F1169" i="1"/>
  <c r="F1174" i="1"/>
  <c r="F1175" i="1"/>
  <c r="F1176" i="1"/>
  <c r="H1169" i="1"/>
  <c r="H1174" i="1"/>
  <c r="H1175" i="1"/>
  <c r="H1176" i="1"/>
  <c r="I1169" i="1"/>
  <c r="I1174" i="1"/>
  <c r="I1175" i="1"/>
  <c r="I1176" i="1"/>
  <c r="J1169" i="1"/>
  <c r="J1174" i="1"/>
  <c r="J1175" i="1"/>
  <c r="J1176" i="1"/>
  <c r="L1169" i="1"/>
  <c r="L1174" i="1"/>
  <c r="L1175" i="1"/>
  <c r="L1176" i="1"/>
  <c r="F1165" i="1"/>
  <c r="H1165" i="1" s="1"/>
  <c r="F1166" i="1"/>
  <c r="H1166" i="1" s="1"/>
  <c r="F1167" i="1"/>
  <c r="H1167" i="1" s="1"/>
  <c r="I1165" i="1"/>
  <c r="J1165" i="1" s="1"/>
  <c r="L1165" i="1" s="1"/>
  <c r="I1166" i="1"/>
  <c r="J1166" i="1" s="1"/>
  <c r="L1166" i="1" s="1"/>
  <c r="I1167" i="1"/>
  <c r="J1167" i="1" s="1"/>
  <c r="L1167" i="1" s="1"/>
  <c r="F1145" i="1"/>
  <c r="H1145" i="1" s="1"/>
  <c r="F1146" i="1"/>
  <c r="H1146" i="1" s="1"/>
  <c r="F1147" i="1"/>
  <c r="H1147" i="1" s="1"/>
  <c r="F1149" i="1"/>
  <c r="H1149" i="1" s="1"/>
  <c r="F1156" i="1"/>
  <c r="H1156" i="1" s="1"/>
  <c r="F1157" i="1"/>
  <c r="H1157" i="1" s="1"/>
  <c r="F1158" i="1"/>
  <c r="H1158" i="1" s="1"/>
  <c r="I1145" i="1"/>
  <c r="J1145" i="1" s="1"/>
  <c r="L1145" i="1" s="1"/>
  <c r="I1146" i="1"/>
  <c r="J1146" i="1" s="1"/>
  <c r="L1146" i="1" s="1"/>
  <c r="I1147" i="1"/>
  <c r="J1147" i="1" s="1"/>
  <c r="L1147" i="1" s="1"/>
  <c r="I1149" i="1"/>
  <c r="J1149" i="1" s="1"/>
  <c r="L1149" i="1" s="1"/>
  <c r="I1156" i="1"/>
  <c r="J1156" i="1" s="1"/>
  <c r="L1156" i="1" s="1"/>
  <c r="I1157" i="1"/>
  <c r="J1157" i="1" s="1"/>
  <c r="L1157" i="1" s="1"/>
  <c r="I1158" i="1"/>
  <c r="J1158" i="1" s="1"/>
  <c r="L1158" i="1" s="1"/>
  <c r="F1139" i="1"/>
  <c r="H1139" i="1" s="1"/>
  <c r="F1140" i="1"/>
  <c r="H1140" i="1" s="1"/>
  <c r="F1141" i="1"/>
  <c r="H1141" i="1" s="1"/>
  <c r="I1139" i="1"/>
  <c r="J1139" i="1" s="1"/>
  <c r="L1139" i="1" s="1"/>
  <c r="I1140" i="1"/>
  <c r="J1140" i="1" s="1"/>
  <c r="L1140" i="1" s="1"/>
  <c r="I1141" i="1"/>
  <c r="J1141" i="1" s="1"/>
  <c r="L1141" i="1" s="1"/>
  <c r="F1124" i="1"/>
  <c r="H1124" i="1" s="1"/>
  <c r="F1125" i="1"/>
  <c r="H1125" i="1" s="1"/>
  <c r="F1126" i="1"/>
  <c r="H1126" i="1" s="1"/>
  <c r="F1129" i="1"/>
  <c r="H1129" i="1" s="1"/>
  <c r="F1130" i="1"/>
  <c r="H1130" i="1" s="1"/>
  <c r="I1124" i="1"/>
  <c r="J1124" i="1" s="1"/>
  <c r="L1124" i="1" s="1"/>
  <c r="I1125" i="1"/>
  <c r="J1125" i="1" s="1"/>
  <c r="L1125" i="1" s="1"/>
  <c r="I1126" i="1"/>
  <c r="J1126" i="1" s="1"/>
  <c r="L1126" i="1" s="1"/>
  <c r="I1129" i="1"/>
  <c r="J1129" i="1" s="1"/>
  <c r="L1129" i="1" s="1"/>
  <c r="I1130" i="1"/>
  <c r="J1130" i="1" s="1"/>
  <c r="L1130" i="1" s="1"/>
  <c r="F1107" i="1"/>
  <c r="F1108" i="1"/>
  <c r="F1109" i="1"/>
  <c r="F1112" i="1"/>
  <c r="F1113" i="1"/>
  <c r="F1118" i="1"/>
  <c r="F1119" i="1"/>
  <c r="F1120" i="1"/>
  <c r="H1107" i="1"/>
  <c r="H1108" i="1"/>
  <c r="H1109" i="1"/>
  <c r="H1112" i="1"/>
  <c r="H1113" i="1"/>
  <c r="H1118" i="1"/>
  <c r="H1119" i="1"/>
  <c r="H1120" i="1"/>
  <c r="I1107" i="1"/>
  <c r="I1108" i="1"/>
  <c r="I1109" i="1"/>
  <c r="I1112" i="1"/>
  <c r="I1113" i="1"/>
  <c r="I1118" i="1"/>
  <c r="I1119" i="1"/>
  <c r="I1120" i="1"/>
  <c r="J1107" i="1"/>
  <c r="J1108" i="1"/>
  <c r="J1109" i="1"/>
  <c r="J1112" i="1"/>
  <c r="J1113" i="1"/>
  <c r="J1118" i="1"/>
  <c r="J1119" i="1"/>
  <c r="J1120" i="1"/>
  <c r="L1107" i="1"/>
  <c r="L1108" i="1"/>
  <c r="L1109" i="1"/>
  <c r="L1112" i="1"/>
  <c r="L1113" i="1"/>
  <c r="L1118" i="1"/>
  <c r="L1119" i="1"/>
  <c r="L1120" i="1"/>
  <c r="F1102" i="1"/>
  <c r="H1102" i="1" s="1"/>
  <c r="F1103" i="1"/>
  <c r="H1103" i="1" s="1"/>
  <c r="I1102" i="1"/>
  <c r="J1102" i="1" s="1"/>
  <c r="L1102" i="1" s="1"/>
  <c r="I1103" i="1"/>
  <c r="J1103" i="1" s="1"/>
  <c r="L1103" i="1" s="1"/>
  <c r="F1080" i="1"/>
  <c r="F1081" i="1"/>
  <c r="F1082" i="1"/>
  <c r="F1083" i="1"/>
  <c r="F1092" i="1"/>
  <c r="F1093" i="1"/>
  <c r="F1094" i="1"/>
  <c r="F1095" i="1"/>
  <c r="H1080" i="1"/>
  <c r="H1081" i="1"/>
  <c r="H1082" i="1"/>
  <c r="H1083" i="1"/>
  <c r="H1092" i="1"/>
  <c r="H1093" i="1"/>
  <c r="H1094" i="1"/>
  <c r="H1095" i="1"/>
  <c r="I1080" i="1"/>
  <c r="I1081" i="1"/>
  <c r="I1082" i="1"/>
  <c r="I1083" i="1"/>
  <c r="I1092" i="1"/>
  <c r="I1093" i="1"/>
  <c r="I1094" i="1"/>
  <c r="I1095" i="1"/>
  <c r="J1080" i="1"/>
  <c r="J1081" i="1"/>
  <c r="J1082" i="1"/>
  <c r="J1083" i="1"/>
  <c r="J1092" i="1"/>
  <c r="J1093" i="1"/>
  <c r="J1094" i="1"/>
  <c r="J1095" i="1"/>
  <c r="L1080" i="1"/>
  <c r="L1081" i="1"/>
  <c r="L1082" i="1"/>
  <c r="L1083" i="1"/>
  <c r="L1092" i="1"/>
  <c r="L1093" i="1"/>
  <c r="L1094" i="1"/>
  <c r="L1095" i="1"/>
  <c r="F1073" i="1"/>
  <c r="H1073" i="1" s="1"/>
  <c r="F1074" i="1"/>
  <c r="H1074" i="1" s="1"/>
  <c r="F1075" i="1"/>
  <c r="H1075" i="1" s="1"/>
  <c r="I1073" i="1"/>
  <c r="J1073" i="1" s="1"/>
  <c r="L1073" i="1" s="1"/>
  <c r="I1074" i="1"/>
  <c r="J1074" i="1" s="1"/>
  <c r="L1074" i="1" s="1"/>
  <c r="I1075" i="1"/>
  <c r="J1075" i="1" s="1"/>
  <c r="L1075" i="1" s="1"/>
  <c r="F1054" i="1"/>
  <c r="H1054" i="1" s="1"/>
  <c r="F1057" i="1"/>
  <c r="H1057" i="1" s="1"/>
  <c r="F1058" i="1"/>
  <c r="H1058" i="1" s="1"/>
  <c r="F1066" i="1"/>
  <c r="H1066" i="1" s="1"/>
  <c r="F1067" i="1"/>
  <c r="H1067" i="1" s="1"/>
  <c r="I1054" i="1"/>
  <c r="J1054" i="1" s="1"/>
  <c r="L1054" i="1" s="1"/>
  <c r="I1057" i="1"/>
  <c r="J1057" i="1" s="1"/>
  <c r="L1057" i="1" s="1"/>
  <c r="I1058" i="1"/>
  <c r="J1058" i="1" s="1"/>
  <c r="L1058" i="1" s="1"/>
  <c r="I1066" i="1"/>
  <c r="J1066" i="1" s="1"/>
  <c r="L1066" i="1" s="1"/>
  <c r="I1067" i="1"/>
  <c r="J1067" i="1" s="1"/>
  <c r="L1067" i="1" s="1"/>
  <c r="F1051" i="1"/>
  <c r="H1051" i="1" s="1"/>
  <c r="F1052" i="1"/>
  <c r="H1052" i="1" s="1"/>
  <c r="I1051" i="1"/>
  <c r="I1052" i="1"/>
  <c r="J1052" i="1" s="1"/>
  <c r="L1052" i="1" s="1"/>
  <c r="J1051" i="1"/>
  <c r="L1051" i="1" s="1"/>
  <c r="F1031" i="1"/>
  <c r="H1031" i="1" s="1"/>
  <c r="F1039" i="1"/>
  <c r="H1039" i="1" s="1"/>
  <c r="F1040" i="1"/>
  <c r="H1040" i="1" s="1"/>
  <c r="F1041" i="1"/>
  <c r="H1041" i="1" s="1"/>
  <c r="F1042" i="1"/>
  <c r="H1042" i="1" s="1"/>
  <c r="I1031" i="1"/>
  <c r="J1031" i="1" s="1"/>
  <c r="L1031" i="1" s="1"/>
  <c r="I1039" i="1"/>
  <c r="J1039" i="1" s="1"/>
  <c r="L1039" i="1" s="1"/>
  <c r="I1040" i="1"/>
  <c r="J1040" i="1" s="1"/>
  <c r="L1040" i="1" s="1"/>
  <c r="I1041" i="1"/>
  <c r="J1041" i="1" s="1"/>
  <c r="L1041" i="1" s="1"/>
  <c r="I1042" i="1"/>
  <c r="J1042" i="1" s="1"/>
  <c r="L1042" i="1" s="1"/>
  <c r="F1016" i="1"/>
  <c r="H1016" i="1" s="1"/>
  <c r="F1018" i="1"/>
  <c r="H1018" i="1" s="1"/>
  <c r="F1020" i="1"/>
  <c r="H1020" i="1" s="1"/>
  <c r="F1026" i="1"/>
  <c r="H1026" i="1" s="1"/>
  <c r="F1027" i="1"/>
  <c r="H1027" i="1" s="1"/>
  <c r="I1016" i="1"/>
  <c r="J1016" i="1" s="1"/>
  <c r="L1016" i="1" s="1"/>
  <c r="I1018" i="1"/>
  <c r="J1018" i="1" s="1"/>
  <c r="L1018" i="1" s="1"/>
  <c r="I1020" i="1"/>
  <c r="J1020" i="1" s="1"/>
  <c r="L1020" i="1" s="1"/>
  <c r="I1026" i="1"/>
  <c r="J1026" i="1" s="1"/>
  <c r="L1026" i="1" s="1"/>
  <c r="I1027" i="1"/>
  <c r="J1027" i="1" s="1"/>
  <c r="L1027" i="1" s="1"/>
  <c r="F997" i="1"/>
  <c r="H997" i="1" s="1"/>
  <c r="F1002" i="1"/>
  <c r="H1002" i="1" s="1"/>
  <c r="F1003" i="1"/>
  <c r="H1003" i="1" s="1"/>
  <c r="F1004" i="1"/>
  <c r="H1004" i="1" s="1"/>
  <c r="F1005" i="1"/>
  <c r="H1005" i="1" s="1"/>
  <c r="I997" i="1"/>
  <c r="J997" i="1" s="1"/>
  <c r="L997" i="1" s="1"/>
  <c r="I1002" i="1"/>
  <c r="J1002" i="1" s="1"/>
  <c r="L1002" i="1" s="1"/>
  <c r="I1003" i="1"/>
  <c r="J1003" i="1" s="1"/>
  <c r="L1003" i="1" s="1"/>
  <c r="I1004" i="1"/>
  <c r="J1004" i="1" s="1"/>
  <c r="L1004" i="1" s="1"/>
  <c r="I1005" i="1"/>
  <c r="J1005" i="1" s="1"/>
  <c r="L1005" i="1" s="1"/>
  <c r="F985" i="1"/>
  <c r="H985" i="1" s="1"/>
  <c r="F986" i="1"/>
  <c r="H986" i="1" s="1"/>
  <c r="F987" i="1"/>
  <c r="H987" i="1" s="1"/>
  <c r="F988" i="1"/>
  <c r="H988" i="1" s="1"/>
  <c r="F989" i="1"/>
  <c r="H989" i="1" s="1"/>
  <c r="I985" i="1"/>
  <c r="J985" i="1" s="1"/>
  <c r="L985" i="1" s="1"/>
  <c r="I986" i="1"/>
  <c r="J986" i="1" s="1"/>
  <c r="L986" i="1" s="1"/>
  <c r="I987" i="1"/>
  <c r="J987" i="1" s="1"/>
  <c r="L987" i="1" s="1"/>
  <c r="I988" i="1"/>
  <c r="J988" i="1" s="1"/>
  <c r="L988" i="1" s="1"/>
  <c r="I989" i="1"/>
  <c r="J989" i="1" s="1"/>
  <c r="L989" i="1" s="1"/>
  <c r="F973" i="1"/>
  <c r="H973" i="1" s="1"/>
  <c r="F974" i="1"/>
  <c r="H974" i="1" s="1"/>
  <c r="F975" i="1"/>
  <c r="H975" i="1" s="1"/>
  <c r="I973" i="1"/>
  <c r="J973" i="1" s="1"/>
  <c r="L973" i="1" s="1"/>
  <c r="I974" i="1"/>
  <c r="J974" i="1" s="1"/>
  <c r="L974" i="1" s="1"/>
  <c r="I975" i="1"/>
  <c r="J975" i="1" s="1"/>
  <c r="L975" i="1" s="1"/>
  <c r="F963" i="1"/>
  <c r="H963" i="1" s="1"/>
  <c r="F964" i="1"/>
  <c r="H964" i="1" s="1"/>
  <c r="F965" i="1"/>
  <c r="H965" i="1" s="1"/>
  <c r="I963" i="1"/>
  <c r="I964" i="1"/>
  <c r="J964" i="1" s="1"/>
  <c r="L964" i="1" s="1"/>
  <c r="I965" i="1"/>
  <c r="J965" i="1" s="1"/>
  <c r="L965" i="1" s="1"/>
  <c r="J963" i="1"/>
  <c r="L963" i="1" s="1"/>
  <c r="F949" i="1"/>
  <c r="F950" i="1"/>
  <c r="F951" i="1"/>
  <c r="F952" i="1"/>
  <c r="H949" i="1"/>
  <c r="H950" i="1"/>
  <c r="H951" i="1"/>
  <c r="H952" i="1"/>
  <c r="I949" i="1"/>
  <c r="I950" i="1"/>
  <c r="I951" i="1"/>
  <c r="I952" i="1"/>
  <c r="J952" i="1" s="1"/>
  <c r="L952" i="1" s="1"/>
  <c r="J949" i="1"/>
  <c r="J950" i="1"/>
  <c r="J951" i="1"/>
  <c r="L949" i="1"/>
  <c r="L950" i="1"/>
  <c r="L951" i="1"/>
  <c r="F935" i="1"/>
  <c r="H935" i="1" s="1"/>
  <c r="F936" i="1"/>
  <c r="H936" i="1" s="1"/>
  <c r="F937" i="1"/>
  <c r="H937" i="1" s="1"/>
  <c r="I935" i="1"/>
  <c r="J935" i="1" s="1"/>
  <c r="L935" i="1" s="1"/>
  <c r="I936" i="1"/>
  <c r="J936" i="1" s="1"/>
  <c r="L936" i="1" s="1"/>
  <c r="I937" i="1"/>
  <c r="J937" i="1" s="1"/>
  <c r="L937" i="1" s="1"/>
  <c r="F920" i="1"/>
  <c r="F921" i="1"/>
  <c r="F922" i="1"/>
  <c r="F923" i="1"/>
  <c r="H920" i="1"/>
  <c r="H921" i="1"/>
  <c r="H922" i="1"/>
  <c r="H923" i="1"/>
  <c r="I920" i="1"/>
  <c r="I921" i="1"/>
  <c r="J921" i="1" s="1"/>
  <c r="L921" i="1" s="1"/>
  <c r="I922" i="1"/>
  <c r="I923" i="1"/>
  <c r="J920" i="1"/>
  <c r="J922" i="1"/>
  <c r="J923" i="1"/>
  <c r="L920" i="1"/>
  <c r="L922" i="1"/>
  <c r="L923" i="1"/>
  <c r="F897" i="1"/>
  <c r="H897" i="1" s="1"/>
  <c r="F898" i="1"/>
  <c r="H898" i="1" s="1"/>
  <c r="F908" i="1"/>
  <c r="H908" i="1" s="1"/>
  <c r="F909" i="1"/>
  <c r="H909" i="1" s="1"/>
  <c r="F910" i="1"/>
  <c r="H910" i="1" s="1"/>
  <c r="I897" i="1"/>
  <c r="J897" i="1" s="1"/>
  <c r="L897" i="1" s="1"/>
  <c r="I898" i="1"/>
  <c r="J898" i="1" s="1"/>
  <c r="L898" i="1" s="1"/>
  <c r="I908" i="1"/>
  <c r="J908" i="1" s="1"/>
  <c r="L908" i="1" s="1"/>
  <c r="I909" i="1"/>
  <c r="J909" i="1" s="1"/>
  <c r="L909" i="1" s="1"/>
  <c r="I910" i="1"/>
  <c r="J910" i="1" s="1"/>
  <c r="L910" i="1" s="1"/>
  <c r="F892" i="1"/>
  <c r="H892" i="1" s="1"/>
  <c r="F893" i="1"/>
  <c r="H893" i="1" s="1"/>
  <c r="F894" i="1"/>
  <c r="H894" i="1" s="1"/>
  <c r="I892" i="1"/>
  <c r="J892" i="1" s="1"/>
  <c r="L892" i="1" s="1"/>
  <c r="I893" i="1"/>
  <c r="J893" i="1" s="1"/>
  <c r="L893" i="1" s="1"/>
  <c r="I894" i="1"/>
  <c r="J894" i="1" s="1"/>
  <c r="L894" i="1" s="1"/>
  <c r="F852" i="1"/>
  <c r="H852" i="1" s="1"/>
  <c r="F876" i="1"/>
  <c r="H876" i="1" s="1"/>
  <c r="F877" i="1"/>
  <c r="H877" i="1" s="1"/>
  <c r="F878" i="1"/>
  <c r="H878" i="1" s="1"/>
  <c r="F879" i="1"/>
  <c r="H879" i="1" s="1"/>
  <c r="F880" i="1"/>
  <c r="H880" i="1" s="1"/>
  <c r="F881" i="1"/>
  <c r="H881" i="1" s="1"/>
  <c r="F882" i="1"/>
  <c r="H882" i="1" s="1"/>
  <c r="F883" i="1"/>
  <c r="H883" i="1" s="1"/>
  <c r="I852" i="1"/>
  <c r="J852" i="1" s="1"/>
  <c r="L852" i="1" s="1"/>
  <c r="I876" i="1"/>
  <c r="J876" i="1" s="1"/>
  <c r="L876" i="1" s="1"/>
  <c r="I877" i="1"/>
  <c r="J877" i="1" s="1"/>
  <c r="L877" i="1" s="1"/>
  <c r="I878" i="1"/>
  <c r="J878" i="1" s="1"/>
  <c r="L878" i="1" s="1"/>
  <c r="I879" i="1"/>
  <c r="J879" i="1" s="1"/>
  <c r="L879" i="1" s="1"/>
  <c r="I880" i="1"/>
  <c r="J880" i="1" s="1"/>
  <c r="L880" i="1" s="1"/>
  <c r="I881" i="1"/>
  <c r="J881" i="1" s="1"/>
  <c r="L881" i="1" s="1"/>
  <c r="I882" i="1"/>
  <c r="J882" i="1" s="1"/>
  <c r="L882" i="1" s="1"/>
  <c r="I883" i="1"/>
  <c r="J883" i="1" s="1"/>
  <c r="L883" i="1" s="1"/>
  <c r="F848" i="1"/>
  <c r="H848" i="1" s="1"/>
  <c r="F849" i="1"/>
  <c r="H849" i="1" s="1"/>
  <c r="F850" i="1"/>
  <c r="H850" i="1" s="1"/>
  <c r="I848" i="1"/>
  <c r="J848" i="1" s="1"/>
  <c r="L848" i="1" s="1"/>
  <c r="I849" i="1"/>
  <c r="J849" i="1" s="1"/>
  <c r="L849" i="1" s="1"/>
  <c r="I850" i="1"/>
  <c r="J850" i="1" s="1"/>
  <c r="L850" i="1" s="1"/>
  <c r="F836" i="1"/>
  <c r="H836" i="1" s="1"/>
  <c r="F837" i="1"/>
  <c r="H837" i="1" s="1"/>
  <c r="F838" i="1"/>
  <c r="H838" i="1" s="1"/>
  <c r="I836" i="1"/>
  <c r="I837" i="1"/>
  <c r="J837" i="1" s="1"/>
  <c r="L837" i="1" s="1"/>
  <c r="I838" i="1"/>
  <c r="J838" i="1" s="1"/>
  <c r="L838" i="1" s="1"/>
  <c r="J836" i="1"/>
  <c r="L836" i="1" s="1"/>
  <c r="F824" i="1"/>
  <c r="F825" i="1"/>
  <c r="F826" i="1"/>
  <c r="F827" i="1"/>
  <c r="H824" i="1"/>
  <c r="H825" i="1"/>
  <c r="H826" i="1"/>
  <c r="H827" i="1"/>
  <c r="I824" i="1"/>
  <c r="I825" i="1"/>
  <c r="I826" i="1"/>
  <c r="J826" i="1" s="1"/>
  <c r="L826" i="1" s="1"/>
  <c r="I827" i="1"/>
  <c r="J824" i="1"/>
  <c r="L824" i="1" s="1"/>
  <c r="J825" i="1"/>
  <c r="L825" i="1" s="1"/>
  <c r="J827" i="1"/>
  <c r="L827" i="1" s="1"/>
  <c r="F817" i="1"/>
  <c r="H817" i="1" s="1"/>
  <c r="I817" i="1"/>
  <c r="J817" i="1" s="1"/>
  <c r="L817" i="1" s="1"/>
  <c r="F797" i="1"/>
  <c r="H797" i="1" s="1"/>
  <c r="F798" i="1"/>
  <c r="H798" i="1" s="1"/>
  <c r="F810" i="1"/>
  <c r="F811" i="1"/>
  <c r="H811" i="1" s="1"/>
  <c r="F812" i="1"/>
  <c r="H812" i="1" s="1"/>
  <c r="F813" i="1"/>
  <c r="H813" i="1" s="1"/>
  <c r="H810" i="1"/>
  <c r="I797" i="1"/>
  <c r="J797" i="1" s="1"/>
  <c r="L797" i="1" s="1"/>
  <c r="I798" i="1"/>
  <c r="J798" i="1" s="1"/>
  <c r="L798" i="1" s="1"/>
  <c r="I810" i="1"/>
  <c r="J810" i="1" s="1"/>
  <c r="L810" i="1" s="1"/>
  <c r="I811" i="1"/>
  <c r="J811" i="1" s="1"/>
  <c r="L811" i="1" s="1"/>
  <c r="I812" i="1"/>
  <c r="J812" i="1" s="1"/>
  <c r="L812" i="1" s="1"/>
  <c r="I813" i="1"/>
  <c r="J813" i="1" s="1"/>
  <c r="L813" i="1" s="1"/>
  <c r="F791" i="1"/>
  <c r="F792" i="1"/>
  <c r="F793" i="1"/>
  <c r="F794" i="1"/>
  <c r="H791" i="1"/>
  <c r="H792" i="1"/>
  <c r="H793" i="1"/>
  <c r="H794" i="1"/>
  <c r="I791" i="1"/>
  <c r="I792" i="1"/>
  <c r="I793" i="1"/>
  <c r="J793" i="1" s="1"/>
  <c r="L793" i="1" s="1"/>
  <c r="I794" i="1"/>
  <c r="J791" i="1"/>
  <c r="J792" i="1"/>
  <c r="J794" i="1"/>
  <c r="L791" i="1"/>
  <c r="L792" i="1"/>
  <c r="L794" i="1"/>
  <c r="F777" i="1"/>
  <c r="H777" i="1" s="1"/>
  <c r="I777" i="1"/>
  <c r="J777" i="1" s="1"/>
  <c r="L777" i="1" s="1"/>
  <c r="F772" i="1"/>
  <c r="H772" i="1" s="1"/>
  <c r="F773" i="1"/>
  <c r="H773" i="1" s="1"/>
  <c r="I772" i="1"/>
  <c r="J772" i="1" s="1"/>
  <c r="L772" i="1" s="1"/>
  <c r="I773" i="1"/>
  <c r="J773" i="1" s="1"/>
  <c r="L773" i="1" s="1"/>
  <c r="F753" i="1"/>
  <c r="H753" i="1" s="1"/>
  <c r="F754" i="1"/>
  <c r="H754" i="1" s="1"/>
  <c r="F755" i="1"/>
  <c r="F765" i="1"/>
  <c r="F766" i="1"/>
  <c r="F767" i="1"/>
  <c r="H767" i="1" s="1"/>
  <c r="H755" i="1"/>
  <c r="H765" i="1"/>
  <c r="H766" i="1"/>
  <c r="I753" i="1"/>
  <c r="J753" i="1" s="1"/>
  <c r="L753" i="1" s="1"/>
  <c r="I754" i="1"/>
  <c r="J754" i="1" s="1"/>
  <c r="L754" i="1" s="1"/>
  <c r="I755" i="1"/>
  <c r="J755" i="1" s="1"/>
  <c r="L755" i="1" s="1"/>
  <c r="I765" i="1"/>
  <c r="I766" i="1"/>
  <c r="J766" i="1" s="1"/>
  <c r="L766" i="1" s="1"/>
  <c r="I767" i="1"/>
  <c r="J767" i="1" s="1"/>
  <c r="L767" i="1" s="1"/>
  <c r="J765" i="1"/>
  <c r="L765" i="1" s="1"/>
  <c r="F741" i="1"/>
  <c r="H741" i="1" s="1"/>
  <c r="F742" i="1"/>
  <c r="H742" i="1" s="1"/>
  <c r="F746" i="1"/>
  <c r="H746" i="1" s="1"/>
  <c r="F747" i="1"/>
  <c r="H747" i="1" s="1"/>
  <c r="F748" i="1"/>
  <c r="H748" i="1" s="1"/>
  <c r="I741" i="1"/>
  <c r="J741" i="1" s="1"/>
  <c r="L741" i="1" s="1"/>
  <c r="I742" i="1"/>
  <c r="J742" i="1" s="1"/>
  <c r="L742" i="1" s="1"/>
  <c r="I746" i="1"/>
  <c r="J746" i="1" s="1"/>
  <c r="L746" i="1" s="1"/>
  <c r="I747" i="1"/>
  <c r="J747" i="1" s="1"/>
  <c r="L747" i="1" s="1"/>
  <c r="I748" i="1"/>
  <c r="J748" i="1" s="1"/>
  <c r="L748" i="1" s="1"/>
  <c r="F736" i="1"/>
  <c r="H736" i="1" s="1"/>
  <c r="F737" i="1"/>
  <c r="H737" i="1" s="1"/>
  <c r="F738" i="1"/>
  <c r="H738" i="1" s="1"/>
  <c r="I736" i="1"/>
  <c r="J736" i="1" s="1"/>
  <c r="L736" i="1" s="1"/>
  <c r="I737" i="1"/>
  <c r="J737" i="1" s="1"/>
  <c r="L737" i="1" s="1"/>
  <c r="I738" i="1"/>
  <c r="J738" i="1" s="1"/>
  <c r="L738" i="1" s="1"/>
  <c r="F726" i="1"/>
  <c r="H726" i="1" s="1"/>
  <c r="F727" i="1"/>
  <c r="H727" i="1" s="1"/>
  <c r="F728" i="1"/>
  <c r="H728" i="1" s="1"/>
  <c r="F729" i="1"/>
  <c r="H729" i="1" s="1"/>
  <c r="F730" i="1"/>
  <c r="H730" i="1" s="1"/>
  <c r="I726" i="1"/>
  <c r="J726" i="1" s="1"/>
  <c r="L726" i="1" s="1"/>
  <c r="I727" i="1"/>
  <c r="J727" i="1" s="1"/>
  <c r="L727" i="1" s="1"/>
  <c r="I728" i="1"/>
  <c r="J728" i="1" s="1"/>
  <c r="L728" i="1" s="1"/>
  <c r="I729" i="1"/>
  <c r="J729" i="1" s="1"/>
  <c r="L729" i="1" s="1"/>
  <c r="I730" i="1"/>
  <c r="J730" i="1" s="1"/>
  <c r="L730" i="1" s="1"/>
  <c r="F716" i="1"/>
  <c r="H716" i="1" s="1"/>
  <c r="I716" i="1"/>
  <c r="J716" i="1" s="1"/>
  <c r="L716" i="1" s="1"/>
  <c r="F696" i="1"/>
  <c r="H696" i="1" s="1"/>
  <c r="F708" i="1"/>
  <c r="H708" i="1" s="1"/>
  <c r="F709" i="1"/>
  <c r="H709" i="1" s="1"/>
  <c r="F710" i="1"/>
  <c r="H710" i="1" s="1"/>
  <c r="F711" i="1"/>
  <c r="H711" i="1" s="1"/>
  <c r="F712" i="1"/>
  <c r="H712" i="1" s="1"/>
  <c r="F713" i="1"/>
  <c r="H713" i="1" s="1"/>
  <c r="I696" i="1"/>
  <c r="J696" i="1" s="1"/>
  <c r="L696" i="1" s="1"/>
  <c r="I708" i="1"/>
  <c r="J708" i="1" s="1"/>
  <c r="L708" i="1" s="1"/>
  <c r="I709" i="1"/>
  <c r="J709" i="1" s="1"/>
  <c r="L709" i="1" s="1"/>
  <c r="I710" i="1"/>
  <c r="J710" i="1" s="1"/>
  <c r="L710" i="1" s="1"/>
  <c r="I711" i="1"/>
  <c r="J711" i="1" s="1"/>
  <c r="L711" i="1" s="1"/>
  <c r="I712" i="1"/>
  <c r="J712" i="1" s="1"/>
  <c r="L712" i="1" s="1"/>
  <c r="I713" i="1"/>
  <c r="J713" i="1" s="1"/>
  <c r="L713" i="1" s="1"/>
  <c r="F673" i="1"/>
  <c r="F675" i="1"/>
  <c r="F678" i="1"/>
  <c r="F679" i="1"/>
  <c r="F683" i="1"/>
  <c r="F684" i="1"/>
  <c r="F685" i="1"/>
  <c r="F694" i="1"/>
  <c r="H673" i="1"/>
  <c r="H675" i="1"/>
  <c r="H678" i="1"/>
  <c r="H679" i="1"/>
  <c r="H683" i="1"/>
  <c r="H684" i="1"/>
  <c r="H685" i="1"/>
  <c r="H694" i="1"/>
  <c r="I673" i="1"/>
  <c r="I675" i="1"/>
  <c r="I678" i="1"/>
  <c r="I679" i="1"/>
  <c r="I683" i="1"/>
  <c r="I684" i="1"/>
  <c r="I685" i="1"/>
  <c r="I694" i="1"/>
  <c r="J673" i="1"/>
  <c r="J675" i="1"/>
  <c r="J678" i="1"/>
  <c r="J679" i="1"/>
  <c r="J683" i="1"/>
  <c r="J684" i="1"/>
  <c r="J685" i="1"/>
  <c r="J694" i="1"/>
  <c r="L673" i="1"/>
  <c r="L675" i="1"/>
  <c r="L678" i="1"/>
  <c r="L679" i="1"/>
  <c r="L683" i="1"/>
  <c r="L684" i="1"/>
  <c r="L685" i="1"/>
  <c r="L694" i="1"/>
  <c r="F663" i="1"/>
  <c r="H663" i="1" s="1"/>
  <c r="F670" i="1"/>
  <c r="H670" i="1" s="1"/>
  <c r="F671" i="1"/>
  <c r="H671" i="1" s="1"/>
  <c r="I663" i="1"/>
  <c r="J663" i="1" s="1"/>
  <c r="L663" i="1" s="1"/>
  <c r="I670" i="1"/>
  <c r="J670" i="1" s="1"/>
  <c r="L670" i="1" s="1"/>
  <c r="I671" i="1"/>
  <c r="J671" i="1" s="1"/>
  <c r="L671" i="1" s="1"/>
  <c r="F642" i="1"/>
  <c r="H642" i="1" s="1"/>
  <c r="F643" i="1"/>
  <c r="H643" i="1" s="1"/>
  <c r="F644" i="1"/>
  <c r="H644" i="1" s="1"/>
  <c r="F657" i="1"/>
  <c r="H657" i="1" s="1"/>
  <c r="F658" i="1"/>
  <c r="H658" i="1" s="1"/>
  <c r="F659" i="1"/>
  <c r="H659" i="1" s="1"/>
  <c r="F660" i="1"/>
  <c r="H660" i="1" s="1"/>
  <c r="I642" i="1"/>
  <c r="J642" i="1" s="1"/>
  <c r="L642" i="1" s="1"/>
  <c r="I643" i="1"/>
  <c r="J643" i="1" s="1"/>
  <c r="L643" i="1" s="1"/>
  <c r="I644" i="1"/>
  <c r="J644" i="1" s="1"/>
  <c r="L644" i="1" s="1"/>
  <c r="I657" i="1"/>
  <c r="J657" i="1" s="1"/>
  <c r="L657" i="1" s="1"/>
  <c r="I658" i="1"/>
  <c r="J658" i="1" s="1"/>
  <c r="L658" i="1" s="1"/>
  <c r="I659" i="1"/>
  <c r="J659" i="1" s="1"/>
  <c r="L659" i="1" s="1"/>
  <c r="I660" i="1"/>
  <c r="J660" i="1" s="1"/>
  <c r="L660" i="1" s="1"/>
  <c r="F629" i="1"/>
  <c r="F630" i="1"/>
  <c r="F637" i="1"/>
  <c r="F638" i="1"/>
  <c r="H629" i="1"/>
  <c r="H630" i="1"/>
  <c r="H637" i="1"/>
  <c r="H638" i="1"/>
  <c r="I629" i="1"/>
  <c r="I630" i="1"/>
  <c r="I637" i="1"/>
  <c r="I638" i="1"/>
  <c r="J629" i="1"/>
  <c r="L629" i="1" s="1"/>
  <c r="J630" i="1"/>
  <c r="J637" i="1"/>
  <c r="J638" i="1"/>
  <c r="L630" i="1"/>
  <c r="L637" i="1"/>
  <c r="L638" i="1"/>
  <c r="F620" i="1"/>
  <c r="H620" i="1" s="1"/>
  <c r="F621" i="1"/>
  <c r="H621" i="1" s="1"/>
  <c r="F626" i="1"/>
  <c r="H626" i="1" s="1"/>
  <c r="I620" i="1"/>
  <c r="J620" i="1" s="1"/>
  <c r="L620" i="1" s="1"/>
  <c r="I621" i="1"/>
  <c r="J621" i="1" s="1"/>
  <c r="L621" i="1" s="1"/>
  <c r="I626" i="1"/>
  <c r="J626" i="1" s="1"/>
  <c r="L626" i="1" s="1"/>
  <c r="F617" i="1"/>
  <c r="H617" i="1" s="1"/>
  <c r="I617" i="1"/>
  <c r="J617" i="1" s="1"/>
  <c r="L617" i="1" s="1"/>
  <c r="F595" i="1"/>
  <c r="F596" i="1"/>
  <c r="F597" i="1"/>
  <c r="F604" i="1"/>
  <c r="F605" i="1"/>
  <c r="F606" i="1"/>
  <c r="F607" i="1"/>
  <c r="F608" i="1"/>
  <c r="H595" i="1"/>
  <c r="H596" i="1"/>
  <c r="H597" i="1"/>
  <c r="H604" i="1"/>
  <c r="H605" i="1"/>
  <c r="H606" i="1"/>
  <c r="H607" i="1"/>
  <c r="H608" i="1"/>
  <c r="I595" i="1"/>
  <c r="I596" i="1"/>
  <c r="I597" i="1"/>
  <c r="I604" i="1"/>
  <c r="I605" i="1"/>
  <c r="I606" i="1"/>
  <c r="I607" i="1"/>
  <c r="I608" i="1"/>
  <c r="J595" i="1"/>
  <c r="J596" i="1"/>
  <c r="J597" i="1"/>
  <c r="J604" i="1"/>
  <c r="J605" i="1"/>
  <c r="J606" i="1"/>
  <c r="J607" i="1"/>
  <c r="J608" i="1"/>
  <c r="L595" i="1"/>
  <c r="L596" i="1"/>
  <c r="L597" i="1"/>
  <c r="L604" i="1"/>
  <c r="L605" i="1"/>
  <c r="L606" i="1"/>
  <c r="L607" i="1"/>
  <c r="L608" i="1"/>
  <c r="F588" i="1"/>
  <c r="H588" i="1" s="1"/>
  <c r="I588" i="1"/>
  <c r="J588" i="1" s="1"/>
  <c r="L588" i="1" s="1"/>
  <c r="F560" i="1"/>
  <c r="H560" i="1" s="1"/>
  <c r="F578" i="1"/>
  <c r="H578" i="1" s="1"/>
  <c r="F579" i="1"/>
  <c r="H579" i="1" s="1"/>
  <c r="F580" i="1"/>
  <c r="H580" i="1" s="1"/>
  <c r="F581" i="1"/>
  <c r="H581" i="1" s="1"/>
  <c r="F582" i="1"/>
  <c r="H582" i="1" s="1"/>
  <c r="F583" i="1"/>
  <c r="H583" i="1" s="1"/>
  <c r="F584" i="1"/>
  <c r="H584" i="1" s="1"/>
  <c r="F585" i="1"/>
  <c r="H585" i="1" s="1"/>
  <c r="F586" i="1"/>
  <c r="H586" i="1" s="1"/>
  <c r="I560" i="1"/>
  <c r="J560" i="1" s="1"/>
  <c r="L560" i="1" s="1"/>
  <c r="I578" i="1"/>
  <c r="J578" i="1" s="1"/>
  <c r="L578" i="1" s="1"/>
  <c r="I579" i="1"/>
  <c r="I580" i="1"/>
  <c r="J580" i="1" s="1"/>
  <c r="L580" i="1" s="1"/>
  <c r="I581" i="1"/>
  <c r="J581" i="1" s="1"/>
  <c r="L581" i="1" s="1"/>
  <c r="I582" i="1"/>
  <c r="J582" i="1" s="1"/>
  <c r="L582" i="1" s="1"/>
  <c r="I583" i="1"/>
  <c r="J583" i="1" s="1"/>
  <c r="L583" i="1" s="1"/>
  <c r="I584" i="1"/>
  <c r="I585" i="1"/>
  <c r="J585" i="1" s="1"/>
  <c r="L585" i="1" s="1"/>
  <c r="I586" i="1"/>
  <c r="J586" i="1" s="1"/>
  <c r="L586" i="1" s="1"/>
  <c r="J579" i="1"/>
  <c r="L579" i="1" s="1"/>
  <c r="J584" i="1"/>
  <c r="L584" i="1" s="1"/>
  <c r="F557" i="1"/>
  <c r="H557" i="1" s="1"/>
  <c r="F558" i="1"/>
  <c r="H558" i="1" s="1"/>
  <c r="I557" i="1"/>
  <c r="J557" i="1" s="1"/>
  <c r="L557" i="1" s="1"/>
  <c r="I558" i="1"/>
  <c r="J558" i="1" s="1"/>
  <c r="L558" i="1" s="1"/>
  <c r="F529" i="1"/>
  <c r="H529" i="1" s="1"/>
  <c r="F530" i="1"/>
  <c r="F531" i="1"/>
  <c r="H531" i="1" s="1"/>
  <c r="F532" i="1"/>
  <c r="H532" i="1" s="1"/>
  <c r="F535" i="1"/>
  <c r="H535" i="1" s="1"/>
  <c r="F536" i="1"/>
  <c r="H536" i="1" s="1"/>
  <c r="F548" i="1"/>
  <c r="H548" i="1" s="1"/>
  <c r="F549" i="1"/>
  <c r="H549" i="1" s="1"/>
  <c r="F550" i="1"/>
  <c r="H550" i="1" s="1"/>
  <c r="F551" i="1"/>
  <c r="H551" i="1" s="1"/>
  <c r="H530" i="1"/>
  <c r="I529" i="1"/>
  <c r="J529" i="1" s="1"/>
  <c r="L529" i="1" s="1"/>
  <c r="I530" i="1"/>
  <c r="J530" i="1" s="1"/>
  <c r="L530" i="1" s="1"/>
  <c r="I531" i="1"/>
  <c r="J531" i="1" s="1"/>
  <c r="L531" i="1" s="1"/>
  <c r="I532" i="1"/>
  <c r="J532" i="1" s="1"/>
  <c r="L532" i="1" s="1"/>
  <c r="I535" i="1"/>
  <c r="J535" i="1" s="1"/>
  <c r="L535" i="1" s="1"/>
  <c r="I536" i="1"/>
  <c r="J536" i="1" s="1"/>
  <c r="L536" i="1" s="1"/>
  <c r="I548" i="1"/>
  <c r="J548" i="1" s="1"/>
  <c r="L548" i="1" s="1"/>
  <c r="I549" i="1"/>
  <c r="J549" i="1" s="1"/>
  <c r="L549" i="1" s="1"/>
  <c r="I550" i="1"/>
  <c r="J550" i="1" s="1"/>
  <c r="L550" i="1" s="1"/>
  <c r="I551" i="1"/>
  <c r="J551" i="1" s="1"/>
  <c r="L551" i="1" s="1"/>
  <c r="F522" i="1"/>
  <c r="H522" i="1" s="1"/>
  <c r="F523" i="1"/>
  <c r="H523" i="1" s="1"/>
  <c r="F524" i="1"/>
  <c r="H524" i="1" s="1"/>
  <c r="I522" i="1"/>
  <c r="J522" i="1" s="1"/>
  <c r="L522" i="1" s="1"/>
  <c r="I523" i="1"/>
  <c r="J523" i="1" s="1"/>
  <c r="L523" i="1" s="1"/>
  <c r="I524" i="1"/>
  <c r="J524" i="1" s="1"/>
  <c r="L524" i="1" s="1"/>
  <c r="F513" i="1"/>
  <c r="H513" i="1" s="1"/>
  <c r="F514" i="1"/>
  <c r="H514" i="1" s="1"/>
  <c r="I513" i="1"/>
  <c r="J513" i="1" s="1"/>
  <c r="L513" i="1" s="1"/>
  <c r="I514" i="1"/>
  <c r="J514" i="1" s="1"/>
  <c r="L514" i="1" s="1"/>
  <c r="F479" i="1"/>
  <c r="H479" i="1" s="1"/>
  <c r="F480" i="1"/>
  <c r="H480" i="1" s="1"/>
  <c r="F481" i="1"/>
  <c r="H481" i="1" s="1"/>
  <c r="F483" i="1"/>
  <c r="H483" i="1" s="1"/>
  <c r="F485" i="1"/>
  <c r="H485" i="1" s="1"/>
  <c r="F487" i="1"/>
  <c r="H487" i="1" s="1"/>
  <c r="F489" i="1"/>
  <c r="H489" i="1" s="1"/>
  <c r="F491" i="1"/>
  <c r="H491" i="1" s="1"/>
  <c r="F493" i="1"/>
  <c r="H493" i="1" s="1"/>
  <c r="F495" i="1"/>
  <c r="H495" i="1" s="1"/>
  <c r="F498" i="1"/>
  <c r="H498" i="1" s="1"/>
  <c r="F499" i="1"/>
  <c r="H499" i="1" s="1"/>
  <c r="F505" i="1"/>
  <c r="H505" i="1" s="1"/>
  <c r="I479" i="1"/>
  <c r="J479" i="1" s="1"/>
  <c r="L479" i="1" s="1"/>
  <c r="I480" i="1"/>
  <c r="J480" i="1" s="1"/>
  <c r="L480" i="1" s="1"/>
  <c r="I481" i="1"/>
  <c r="J481" i="1" s="1"/>
  <c r="L481" i="1" s="1"/>
  <c r="I483" i="1"/>
  <c r="J483" i="1" s="1"/>
  <c r="L483" i="1" s="1"/>
  <c r="I485" i="1"/>
  <c r="J485" i="1" s="1"/>
  <c r="L485" i="1" s="1"/>
  <c r="I487" i="1"/>
  <c r="J487" i="1" s="1"/>
  <c r="L487" i="1" s="1"/>
  <c r="I489" i="1"/>
  <c r="J489" i="1" s="1"/>
  <c r="L489" i="1" s="1"/>
  <c r="I491" i="1"/>
  <c r="J491" i="1" s="1"/>
  <c r="L491" i="1" s="1"/>
  <c r="I493" i="1"/>
  <c r="J493" i="1" s="1"/>
  <c r="L493" i="1" s="1"/>
  <c r="I495" i="1"/>
  <c r="J495" i="1" s="1"/>
  <c r="L495" i="1" s="1"/>
  <c r="I498" i="1"/>
  <c r="J498" i="1" s="1"/>
  <c r="L498" i="1" s="1"/>
  <c r="I499" i="1"/>
  <c r="J499" i="1" s="1"/>
  <c r="L499" i="1" s="1"/>
  <c r="I505" i="1"/>
  <c r="J505" i="1" s="1"/>
  <c r="L505" i="1" s="1"/>
  <c r="F475" i="1"/>
  <c r="H475" i="1" s="1"/>
  <c r="I475" i="1"/>
  <c r="J475" i="1" s="1"/>
  <c r="L475" i="1" s="1"/>
  <c r="F471" i="1"/>
  <c r="H471" i="1" s="1"/>
  <c r="I471" i="1"/>
  <c r="J471" i="1" s="1"/>
  <c r="L471" i="1" s="1"/>
  <c r="F464" i="1"/>
  <c r="H464" i="1" s="1"/>
  <c r="I464" i="1"/>
  <c r="J464" i="1" s="1"/>
  <c r="L464" i="1" s="1"/>
  <c r="F17" i="1"/>
  <c r="H17" i="1" s="1"/>
  <c r="F18" i="1"/>
  <c r="H18" i="1" s="1"/>
  <c r="F19" i="1"/>
  <c r="H19" i="1" s="1"/>
  <c r="F28" i="1"/>
  <c r="H28" i="1" s="1"/>
  <c r="F34" i="1"/>
  <c r="F35" i="1"/>
  <c r="F40" i="1"/>
  <c r="F41" i="1"/>
  <c r="H41" i="1" s="1"/>
  <c r="F53" i="1"/>
  <c r="H53" i="1" s="1"/>
  <c r="F54" i="1"/>
  <c r="H54" i="1" s="1"/>
  <c r="F55" i="1"/>
  <c r="H55" i="1" s="1"/>
  <c r="F56" i="1"/>
  <c r="H56" i="1" s="1"/>
  <c r="F58" i="1"/>
  <c r="F60" i="1"/>
  <c r="F67" i="1"/>
  <c r="F68" i="1"/>
  <c r="H68" i="1" s="1"/>
  <c r="F71" i="1"/>
  <c r="H71" i="1" s="1"/>
  <c r="F72" i="1"/>
  <c r="H72" i="1" s="1"/>
  <c r="F92" i="1"/>
  <c r="H92" i="1" s="1"/>
  <c r="F95" i="1"/>
  <c r="H95" i="1" s="1"/>
  <c r="F96" i="1"/>
  <c r="H96" i="1" s="1"/>
  <c r="F100" i="1"/>
  <c r="H100" i="1" s="1"/>
  <c r="F101" i="1"/>
  <c r="H101" i="1" s="1"/>
  <c r="F105" i="1"/>
  <c r="H105" i="1" s="1"/>
  <c r="F106" i="1"/>
  <c r="H106" i="1" s="1"/>
  <c r="F107" i="1"/>
  <c r="F110" i="1"/>
  <c r="H110" i="1" s="1"/>
  <c r="F111" i="1"/>
  <c r="H111" i="1" s="1"/>
  <c r="F114" i="1"/>
  <c r="H114" i="1" s="1"/>
  <c r="F115" i="1"/>
  <c r="H115" i="1" s="1"/>
  <c r="F118" i="1"/>
  <c r="H118" i="1" s="1"/>
  <c r="F119" i="1"/>
  <c r="H119" i="1" s="1"/>
  <c r="F122" i="1"/>
  <c r="H122" i="1" s="1"/>
  <c r="F123" i="1"/>
  <c r="H123" i="1" s="1"/>
  <c r="F125" i="1"/>
  <c r="H125" i="1" s="1"/>
  <c r="F131" i="1"/>
  <c r="H131" i="1" s="1"/>
  <c r="F132" i="1"/>
  <c r="H132" i="1" s="1"/>
  <c r="F133" i="1"/>
  <c r="H133" i="1" s="1"/>
  <c r="F136" i="1"/>
  <c r="H136" i="1" s="1"/>
  <c r="F137" i="1"/>
  <c r="H137" i="1" s="1"/>
  <c r="F139" i="1"/>
  <c r="H139" i="1" s="1"/>
  <c r="F141" i="1"/>
  <c r="F145" i="1"/>
  <c r="H145" i="1" s="1"/>
  <c r="F146" i="1"/>
  <c r="H146" i="1" s="1"/>
  <c r="F147" i="1"/>
  <c r="H147" i="1" s="1"/>
  <c r="F153" i="1"/>
  <c r="H153" i="1" s="1"/>
  <c r="F154" i="1"/>
  <c r="H154" i="1" s="1"/>
  <c r="F155" i="1"/>
  <c r="H155" i="1" s="1"/>
  <c r="F160" i="1"/>
  <c r="H160" i="1" s="1"/>
  <c r="F161" i="1"/>
  <c r="H161" i="1" s="1"/>
  <c r="F162" i="1"/>
  <c r="H162" i="1" s="1"/>
  <c r="F165" i="1"/>
  <c r="H165" i="1" s="1"/>
  <c r="F171" i="1"/>
  <c r="H171" i="1" s="1"/>
  <c r="F172" i="1"/>
  <c r="H172" i="1" s="1"/>
  <c r="F173" i="1"/>
  <c r="H173" i="1" s="1"/>
  <c r="F174" i="1"/>
  <c r="H174" i="1" s="1"/>
  <c r="F175" i="1"/>
  <c r="H175" i="1" s="1"/>
  <c r="F183" i="1"/>
  <c r="F184" i="1"/>
  <c r="H184" i="1" s="1"/>
  <c r="F185" i="1"/>
  <c r="H185" i="1" s="1"/>
  <c r="F186" i="1"/>
  <c r="H186" i="1" s="1"/>
  <c r="F195" i="1"/>
  <c r="H195" i="1" s="1"/>
  <c r="F196" i="1"/>
  <c r="H196" i="1" s="1"/>
  <c r="F197" i="1"/>
  <c r="H197" i="1" s="1"/>
  <c r="F200" i="1"/>
  <c r="H200" i="1" s="1"/>
  <c r="F201" i="1"/>
  <c r="H201" i="1" s="1"/>
  <c r="F204" i="1"/>
  <c r="H204" i="1" s="1"/>
  <c r="F206" i="1"/>
  <c r="H206" i="1" s="1"/>
  <c r="F210" i="1"/>
  <c r="H210" i="1" s="1"/>
  <c r="F211" i="1"/>
  <c r="H211" i="1" s="1"/>
  <c r="F212" i="1"/>
  <c r="H212" i="1" s="1"/>
  <c r="F215" i="1"/>
  <c r="H215" i="1" s="1"/>
  <c r="F216" i="1"/>
  <c r="H216" i="1" s="1"/>
  <c r="F219" i="1"/>
  <c r="F220" i="1"/>
  <c r="H220" i="1" s="1"/>
  <c r="F222" i="1"/>
  <c r="H222" i="1" s="1"/>
  <c r="F231" i="1"/>
  <c r="H231" i="1" s="1"/>
  <c r="F232" i="1"/>
  <c r="H232" i="1" s="1"/>
  <c r="F233" i="1"/>
  <c r="H233" i="1" s="1"/>
  <c r="F234" i="1"/>
  <c r="H234" i="1" s="1"/>
  <c r="F240" i="1"/>
  <c r="H240" i="1" s="1"/>
  <c r="F241" i="1"/>
  <c r="H241" i="1" s="1"/>
  <c r="F242" i="1"/>
  <c r="H242" i="1" s="1"/>
  <c r="F249" i="1"/>
  <c r="H249" i="1" s="1"/>
  <c r="F250" i="1"/>
  <c r="H250" i="1" s="1"/>
  <c r="F252" i="1"/>
  <c r="F254" i="1"/>
  <c r="H254" i="1" s="1"/>
  <c r="F256" i="1"/>
  <c r="H256" i="1" s="1"/>
  <c r="F259" i="1"/>
  <c r="H259" i="1" s="1"/>
  <c r="F260" i="1"/>
  <c r="H260" i="1" s="1"/>
  <c r="F262" i="1"/>
  <c r="H262" i="1" s="1"/>
  <c r="F265" i="1"/>
  <c r="H265" i="1" s="1"/>
  <c r="F266" i="1"/>
  <c r="H266" i="1" s="1"/>
  <c r="F269" i="1"/>
  <c r="H269" i="1" s="1"/>
  <c r="F270" i="1"/>
  <c r="H270" i="1" s="1"/>
  <c r="F272" i="1"/>
  <c r="H272" i="1" s="1"/>
  <c r="F274" i="1"/>
  <c r="H274" i="1" s="1"/>
  <c r="F276" i="1"/>
  <c r="F278" i="1"/>
  <c r="H278" i="1" s="1"/>
  <c r="F282" i="1"/>
  <c r="H282" i="1" s="1"/>
  <c r="F283" i="1"/>
  <c r="H283" i="1" s="1"/>
  <c r="F284" i="1"/>
  <c r="H284" i="1" s="1"/>
  <c r="F287" i="1"/>
  <c r="H287" i="1" s="1"/>
  <c r="F291" i="1"/>
  <c r="H291" i="1" s="1"/>
  <c r="F292" i="1"/>
  <c r="H292" i="1" s="1"/>
  <c r="F293" i="1"/>
  <c r="H293" i="1" s="1"/>
  <c r="F296" i="1"/>
  <c r="H296" i="1" s="1"/>
  <c r="F298" i="1"/>
  <c r="H298" i="1" s="1"/>
  <c r="F300" i="1"/>
  <c r="F302" i="1"/>
  <c r="F304" i="1"/>
  <c r="H304" i="1" s="1"/>
  <c r="F306" i="1"/>
  <c r="H306" i="1" s="1"/>
  <c r="F311" i="1"/>
  <c r="H311" i="1" s="1"/>
  <c r="F312" i="1"/>
  <c r="H312" i="1" s="1"/>
  <c r="F313" i="1"/>
  <c r="H313" i="1" s="1"/>
  <c r="F314" i="1"/>
  <c r="H314" i="1" s="1"/>
  <c r="F316" i="1"/>
  <c r="H316" i="1" s="1"/>
  <c r="F322" i="1"/>
  <c r="H322" i="1" s="1"/>
  <c r="F323" i="1"/>
  <c r="H323" i="1" s="1"/>
  <c r="F324" i="1"/>
  <c r="H324" i="1" s="1"/>
  <c r="F327" i="1"/>
  <c r="H327" i="1" s="1"/>
  <c r="F328" i="1"/>
  <c r="H328" i="1" s="1"/>
  <c r="F332" i="1"/>
  <c r="H332" i="1" s="1"/>
  <c r="F333" i="1"/>
  <c r="H333" i="1" s="1"/>
  <c r="F334" i="1"/>
  <c r="F337" i="1"/>
  <c r="H337" i="1" s="1"/>
  <c r="F349" i="1"/>
  <c r="H349" i="1" s="1"/>
  <c r="F350" i="1"/>
  <c r="H350" i="1" s="1"/>
  <c r="F351" i="1"/>
  <c r="H351" i="1" s="1"/>
  <c r="F353" i="1"/>
  <c r="H353" i="1" s="1"/>
  <c r="F355" i="1"/>
  <c r="H355" i="1" s="1"/>
  <c r="F357" i="1"/>
  <c r="H357" i="1" s="1"/>
  <c r="F360" i="1"/>
  <c r="H360" i="1" s="1"/>
  <c r="F361" i="1"/>
  <c r="H361" i="1" s="1"/>
  <c r="F364" i="1"/>
  <c r="H364" i="1" s="1"/>
  <c r="F365" i="1"/>
  <c r="H365" i="1" s="1"/>
  <c r="F367" i="1"/>
  <c r="H367" i="1" s="1"/>
  <c r="F369" i="1"/>
  <c r="F371" i="1"/>
  <c r="H371" i="1" s="1"/>
  <c r="F373" i="1"/>
  <c r="H373" i="1" s="1"/>
  <c r="F375" i="1"/>
  <c r="H375" i="1" s="1"/>
  <c r="F377" i="1"/>
  <c r="H377" i="1" s="1"/>
  <c r="F379" i="1"/>
  <c r="H379" i="1" s="1"/>
  <c r="F381" i="1"/>
  <c r="H381" i="1" s="1"/>
  <c r="F383" i="1"/>
  <c r="H383" i="1" s="1"/>
  <c r="F385" i="1"/>
  <c r="H385" i="1" s="1"/>
  <c r="F388" i="1"/>
  <c r="H388" i="1" s="1"/>
  <c r="F389" i="1"/>
  <c r="H389" i="1" s="1"/>
  <c r="F392" i="1"/>
  <c r="H392" i="1" s="1"/>
  <c r="F393" i="1"/>
  <c r="F396" i="1"/>
  <c r="H396" i="1" s="1"/>
  <c r="F397" i="1"/>
  <c r="H397" i="1" s="1"/>
  <c r="F399" i="1"/>
  <c r="H399" i="1" s="1"/>
  <c r="F401" i="1"/>
  <c r="H401" i="1" s="1"/>
  <c r="F407" i="1"/>
  <c r="H407" i="1" s="1"/>
  <c r="F408" i="1"/>
  <c r="H408" i="1" s="1"/>
  <c r="F409" i="1"/>
  <c r="H409" i="1" s="1"/>
  <c r="F412" i="1"/>
  <c r="H412" i="1" s="1"/>
  <c r="F413" i="1"/>
  <c r="H413" i="1" s="1"/>
  <c r="F415" i="1"/>
  <c r="H415" i="1" s="1"/>
  <c r="F417" i="1"/>
  <c r="H417" i="1" s="1"/>
  <c r="F419" i="1"/>
  <c r="F421" i="1"/>
  <c r="H421" i="1" s="1"/>
  <c r="F423" i="1"/>
  <c r="H423" i="1" s="1"/>
  <c r="F425" i="1"/>
  <c r="H425" i="1" s="1"/>
  <c r="F427" i="1"/>
  <c r="H427" i="1" s="1"/>
  <c r="F429" i="1"/>
  <c r="H429" i="1" s="1"/>
  <c r="F431" i="1"/>
  <c r="H431" i="1" s="1"/>
  <c r="F433" i="1"/>
  <c r="H433" i="1" s="1"/>
  <c r="F435" i="1"/>
  <c r="H435" i="1" s="1"/>
  <c r="F437" i="1"/>
  <c r="H437" i="1" s="1"/>
  <c r="F439" i="1"/>
  <c r="H439" i="1" s="1"/>
  <c r="F441" i="1"/>
  <c r="F443" i="1"/>
  <c r="F445" i="1"/>
  <c r="H445" i="1" s="1"/>
  <c r="F447" i="1"/>
  <c r="H447" i="1" s="1"/>
  <c r="F450" i="1"/>
  <c r="H450" i="1" s="1"/>
  <c r="F453" i="1"/>
  <c r="H453" i="1" s="1"/>
  <c r="F454" i="1"/>
  <c r="H454" i="1" s="1"/>
  <c r="F457" i="1"/>
  <c r="H457" i="1" s="1"/>
  <c r="F458" i="1"/>
  <c r="H458" i="1" s="1"/>
  <c r="F463" i="1"/>
  <c r="H463" i="1" s="1"/>
  <c r="H34" i="1"/>
  <c r="H35" i="1"/>
  <c r="H40" i="1"/>
  <c r="H58" i="1"/>
  <c r="H60" i="1"/>
  <c r="H67" i="1"/>
  <c r="H107" i="1"/>
  <c r="H141" i="1"/>
  <c r="H183" i="1"/>
  <c r="H219" i="1"/>
  <c r="H252" i="1"/>
  <c r="H276" i="1"/>
  <c r="H300" i="1"/>
  <c r="H302" i="1"/>
  <c r="H334" i="1"/>
  <c r="H369" i="1"/>
  <c r="H393" i="1"/>
  <c r="H419" i="1"/>
  <c r="H441" i="1"/>
  <c r="H443" i="1"/>
  <c r="I17" i="1"/>
  <c r="J17" i="1" s="1"/>
  <c r="L17" i="1" s="1"/>
  <c r="I18" i="1"/>
  <c r="J18" i="1" s="1"/>
  <c r="L18" i="1" s="1"/>
  <c r="I19" i="1"/>
  <c r="J19" i="1" s="1"/>
  <c r="L19" i="1" s="1"/>
  <c r="I28" i="1"/>
  <c r="J28" i="1" s="1"/>
  <c r="L28" i="1" s="1"/>
  <c r="I34" i="1"/>
  <c r="I35" i="1"/>
  <c r="I40" i="1"/>
  <c r="I41" i="1"/>
  <c r="J41" i="1" s="1"/>
  <c r="I53" i="1"/>
  <c r="J53" i="1" s="1"/>
  <c r="L53" i="1" s="1"/>
  <c r="I54" i="1"/>
  <c r="J54" i="1" s="1"/>
  <c r="L54" i="1" s="1"/>
  <c r="I55" i="1"/>
  <c r="J55" i="1" s="1"/>
  <c r="L55" i="1" s="1"/>
  <c r="I56" i="1"/>
  <c r="J56" i="1" s="1"/>
  <c r="I58" i="1"/>
  <c r="J58" i="1" s="1"/>
  <c r="L58" i="1" s="1"/>
  <c r="I60" i="1"/>
  <c r="J60" i="1" s="1"/>
  <c r="L60" i="1" s="1"/>
  <c r="I67" i="1"/>
  <c r="J67" i="1" s="1"/>
  <c r="L67" i="1" s="1"/>
  <c r="I68" i="1"/>
  <c r="J68" i="1" s="1"/>
  <c r="L68" i="1" s="1"/>
  <c r="I71" i="1"/>
  <c r="I72" i="1"/>
  <c r="J72" i="1" s="1"/>
  <c r="L72" i="1" s="1"/>
  <c r="I92" i="1"/>
  <c r="J92" i="1" s="1"/>
  <c r="L92" i="1" s="1"/>
  <c r="I95" i="1"/>
  <c r="J95" i="1" s="1"/>
  <c r="I96" i="1"/>
  <c r="J96" i="1" s="1"/>
  <c r="L96" i="1" s="1"/>
  <c r="I100" i="1"/>
  <c r="I101" i="1"/>
  <c r="J101" i="1" s="1"/>
  <c r="L101" i="1" s="1"/>
  <c r="I105" i="1"/>
  <c r="J105" i="1" s="1"/>
  <c r="L105" i="1" s="1"/>
  <c r="I106" i="1"/>
  <c r="J106" i="1" s="1"/>
  <c r="L106" i="1" s="1"/>
  <c r="I107" i="1"/>
  <c r="J107" i="1" s="1"/>
  <c r="L107" i="1" s="1"/>
  <c r="I110" i="1"/>
  <c r="J110" i="1" s="1"/>
  <c r="L110" i="1" s="1"/>
  <c r="I111" i="1"/>
  <c r="J111" i="1" s="1"/>
  <c r="I114" i="1"/>
  <c r="J114" i="1" s="1"/>
  <c r="L114" i="1" s="1"/>
  <c r="I115" i="1"/>
  <c r="J115" i="1" s="1"/>
  <c r="L115" i="1" s="1"/>
  <c r="I118" i="1"/>
  <c r="J118" i="1" s="1"/>
  <c r="L118" i="1" s="1"/>
  <c r="I119" i="1"/>
  <c r="J119" i="1" s="1"/>
  <c r="I122" i="1"/>
  <c r="J122" i="1" s="1"/>
  <c r="L122" i="1" s="1"/>
  <c r="I123" i="1"/>
  <c r="J123" i="1" s="1"/>
  <c r="L123" i="1" s="1"/>
  <c r="I125" i="1"/>
  <c r="J125" i="1" s="1"/>
  <c r="L125" i="1" s="1"/>
  <c r="I131" i="1"/>
  <c r="J131" i="1" s="1"/>
  <c r="L131" i="1" s="1"/>
  <c r="I132" i="1"/>
  <c r="J132" i="1" s="1"/>
  <c r="L132" i="1" s="1"/>
  <c r="I133" i="1"/>
  <c r="J133" i="1" s="1"/>
  <c r="L133" i="1" s="1"/>
  <c r="I136" i="1"/>
  <c r="J136" i="1" s="1"/>
  <c r="L136" i="1" s="1"/>
  <c r="I137" i="1"/>
  <c r="J137" i="1" s="1"/>
  <c r="I139" i="1"/>
  <c r="I141" i="1"/>
  <c r="J141" i="1" s="1"/>
  <c r="L141" i="1" s="1"/>
  <c r="I145" i="1"/>
  <c r="J145" i="1" s="1"/>
  <c r="L145" i="1" s="1"/>
  <c r="I146" i="1"/>
  <c r="J146" i="1" s="1"/>
  <c r="L146" i="1" s="1"/>
  <c r="I147" i="1"/>
  <c r="J147" i="1" s="1"/>
  <c r="L147" i="1" s="1"/>
  <c r="I153" i="1"/>
  <c r="J153" i="1" s="1"/>
  <c r="L153" i="1" s="1"/>
  <c r="I154" i="1"/>
  <c r="J154" i="1" s="1"/>
  <c r="L154" i="1" s="1"/>
  <c r="I155" i="1"/>
  <c r="J155" i="1" s="1"/>
  <c r="I160" i="1"/>
  <c r="J160" i="1" s="1"/>
  <c r="L160" i="1" s="1"/>
  <c r="I161" i="1"/>
  <c r="J161" i="1" s="1"/>
  <c r="L161" i="1" s="1"/>
  <c r="I162" i="1"/>
  <c r="J162" i="1" s="1"/>
  <c r="L162" i="1" s="1"/>
  <c r="I165" i="1"/>
  <c r="J165" i="1" s="1"/>
  <c r="L165" i="1" s="1"/>
  <c r="I171" i="1"/>
  <c r="I172" i="1"/>
  <c r="J172" i="1" s="1"/>
  <c r="L172" i="1" s="1"/>
  <c r="I173" i="1"/>
  <c r="J173" i="1" s="1"/>
  <c r="L173" i="1" s="1"/>
  <c r="I174" i="1"/>
  <c r="J174" i="1" s="1"/>
  <c r="I175" i="1"/>
  <c r="I183" i="1"/>
  <c r="J183" i="1" s="1"/>
  <c r="L183" i="1" s="1"/>
  <c r="I184" i="1"/>
  <c r="J184" i="1" s="1"/>
  <c r="L184" i="1" s="1"/>
  <c r="I185" i="1"/>
  <c r="J185" i="1" s="1"/>
  <c r="I186" i="1"/>
  <c r="J186" i="1" s="1"/>
  <c r="L186" i="1" s="1"/>
  <c r="I195" i="1"/>
  <c r="J195" i="1" s="1"/>
  <c r="L195" i="1" s="1"/>
  <c r="I196" i="1"/>
  <c r="J196" i="1" s="1"/>
  <c r="L196" i="1" s="1"/>
  <c r="I197" i="1"/>
  <c r="J197" i="1" s="1"/>
  <c r="L197" i="1" s="1"/>
  <c r="I200" i="1"/>
  <c r="J200" i="1" s="1"/>
  <c r="L200" i="1" s="1"/>
  <c r="I201" i="1"/>
  <c r="J201" i="1" s="1"/>
  <c r="L201" i="1" s="1"/>
  <c r="I204" i="1"/>
  <c r="J204" i="1" s="1"/>
  <c r="L204" i="1" s="1"/>
  <c r="I206" i="1"/>
  <c r="J206" i="1" s="1"/>
  <c r="L206" i="1" s="1"/>
  <c r="I210" i="1"/>
  <c r="I211" i="1"/>
  <c r="J211" i="1" s="1"/>
  <c r="L211" i="1" s="1"/>
  <c r="I212" i="1"/>
  <c r="J212" i="1" s="1"/>
  <c r="L212" i="1" s="1"/>
  <c r="I215" i="1"/>
  <c r="J215" i="1" s="1"/>
  <c r="I216" i="1"/>
  <c r="J216" i="1" s="1"/>
  <c r="L216" i="1" s="1"/>
  <c r="I219" i="1"/>
  <c r="I220" i="1"/>
  <c r="J220" i="1" s="1"/>
  <c r="L220" i="1" s="1"/>
  <c r="I222" i="1"/>
  <c r="J222" i="1" s="1"/>
  <c r="I231" i="1"/>
  <c r="J231" i="1" s="1"/>
  <c r="L231" i="1" s="1"/>
  <c r="I232" i="1"/>
  <c r="J232" i="1" s="1"/>
  <c r="L232" i="1" s="1"/>
  <c r="I233" i="1"/>
  <c r="J233" i="1" s="1"/>
  <c r="L233" i="1" s="1"/>
  <c r="I234" i="1"/>
  <c r="J234" i="1" s="1"/>
  <c r="L234" i="1" s="1"/>
  <c r="I240" i="1"/>
  <c r="J240" i="1" s="1"/>
  <c r="L240" i="1" s="1"/>
  <c r="I241" i="1"/>
  <c r="J241" i="1" s="1"/>
  <c r="L241" i="1" s="1"/>
  <c r="I242" i="1"/>
  <c r="J242" i="1" s="1"/>
  <c r="L242" i="1" s="1"/>
  <c r="I249" i="1"/>
  <c r="J249" i="1" s="1"/>
  <c r="I250" i="1"/>
  <c r="J250" i="1" s="1"/>
  <c r="L250" i="1" s="1"/>
  <c r="I252" i="1"/>
  <c r="J252" i="1" s="1"/>
  <c r="L252" i="1" s="1"/>
  <c r="I254" i="1"/>
  <c r="J254" i="1" s="1"/>
  <c r="L254" i="1" s="1"/>
  <c r="I256" i="1"/>
  <c r="J256" i="1" s="1"/>
  <c r="L256" i="1" s="1"/>
  <c r="I259" i="1"/>
  <c r="J259" i="1" s="1"/>
  <c r="I260" i="1"/>
  <c r="J260" i="1" s="1"/>
  <c r="L260" i="1" s="1"/>
  <c r="I262" i="1"/>
  <c r="J262" i="1" s="1"/>
  <c r="L262" i="1" s="1"/>
  <c r="I265" i="1"/>
  <c r="J265" i="1" s="1"/>
  <c r="I266" i="1"/>
  <c r="I269" i="1"/>
  <c r="J269" i="1" s="1"/>
  <c r="L269" i="1" s="1"/>
  <c r="I270" i="1"/>
  <c r="J270" i="1" s="1"/>
  <c r="L270" i="1" s="1"/>
  <c r="I272" i="1"/>
  <c r="J272" i="1" s="1"/>
  <c r="L272" i="1" s="1"/>
  <c r="I274" i="1"/>
  <c r="J274" i="1" s="1"/>
  <c r="L274" i="1" s="1"/>
  <c r="I276" i="1"/>
  <c r="J276" i="1" s="1"/>
  <c r="L276" i="1" s="1"/>
  <c r="I278" i="1"/>
  <c r="J278" i="1" s="1"/>
  <c r="L278" i="1" s="1"/>
  <c r="I282" i="1"/>
  <c r="J282" i="1" s="1"/>
  <c r="I283" i="1"/>
  <c r="J283" i="1" s="1"/>
  <c r="L283" i="1" s="1"/>
  <c r="I284" i="1"/>
  <c r="J284" i="1" s="1"/>
  <c r="L284" i="1" s="1"/>
  <c r="I287" i="1"/>
  <c r="J287" i="1" s="1"/>
  <c r="L287" i="1" s="1"/>
  <c r="I291" i="1"/>
  <c r="J291" i="1" s="1"/>
  <c r="L291" i="1" s="1"/>
  <c r="I292" i="1"/>
  <c r="J292" i="1" s="1"/>
  <c r="L292" i="1" s="1"/>
  <c r="I293" i="1"/>
  <c r="J293" i="1" s="1"/>
  <c r="L293" i="1" s="1"/>
  <c r="I296" i="1"/>
  <c r="J296" i="1" s="1"/>
  <c r="L296" i="1" s="1"/>
  <c r="I298" i="1"/>
  <c r="J298" i="1" s="1"/>
  <c r="L298" i="1" s="1"/>
  <c r="I300" i="1"/>
  <c r="J300" i="1" s="1"/>
  <c r="L300" i="1" s="1"/>
  <c r="I302" i="1"/>
  <c r="J302" i="1" s="1"/>
  <c r="L302" i="1" s="1"/>
  <c r="I304" i="1"/>
  <c r="J304" i="1" s="1"/>
  <c r="L304" i="1" s="1"/>
  <c r="I306" i="1"/>
  <c r="J306" i="1" s="1"/>
  <c r="L306" i="1" s="1"/>
  <c r="I311" i="1"/>
  <c r="J311" i="1" s="1"/>
  <c r="L311" i="1" s="1"/>
  <c r="I312" i="1"/>
  <c r="J312" i="1" s="1"/>
  <c r="L312" i="1" s="1"/>
  <c r="I313" i="1"/>
  <c r="J313" i="1" s="1"/>
  <c r="L313" i="1" s="1"/>
  <c r="I314" i="1"/>
  <c r="J314" i="1" s="1"/>
  <c r="I316" i="1"/>
  <c r="J316" i="1" s="1"/>
  <c r="L316" i="1" s="1"/>
  <c r="I322" i="1"/>
  <c r="J322" i="1" s="1"/>
  <c r="L322" i="1" s="1"/>
  <c r="I323" i="1"/>
  <c r="J323" i="1" s="1"/>
  <c r="L323" i="1" s="1"/>
  <c r="I324" i="1"/>
  <c r="J324" i="1" s="1"/>
  <c r="L324" i="1" s="1"/>
  <c r="I327" i="1"/>
  <c r="J327" i="1" s="1"/>
  <c r="L327" i="1" s="1"/>
  <c r="I328" i="1"/>
  <c r="I332" i="1"/>
  <c r="J332" i="1" s="1"/>
  <c r="L332" i="1" s="1"/>
  <c r="I333" i="1"/>
  <c r="J333" i="1" s="1"/>
  <c r="I334" i="1"/>
  <c r="J334" i="1" s="1"/>
  <c r="L334" i="1" s="1"/>
  <c r="I337" i="1"/>
  <c r="J337" i="1" s="1"/>
  <c r="L337" i="1" s="1"/>
  <c r="I349" i="1"/>
  <c r="J349" i="1" s="1"/>
  <c r="L349" i="1" s="1"/>
  <c r="I350" i="1"/>
  <c r="J350" i="1" s="1"/>
  <c r="L350" i="1" s="1"/>
  <c r="I351" i="1"/>
  <c r="J351" i="1" s="1"/>
  <c r="L351" i="1" s="1"/>
  <c r="I353" i="1"/>
  <c r="J353" i="1" s="1"/>
  <c r="L353" i="1" s="1"/>
  <c r="I355" i="1"/>
  <c r="J355" i="1" s="1"/>
  <c r="L355" i="1" s="1"/>
  <c r="I357" i="1"/>
  <c r="J357" i="1" s="1"/>
  <c r="I360" i="1"/>
  <c r="J360" i="1" s="1"/>
  <c r="L360" i="1" s="1"/>
  <c r="I361" i="1"/>
  <c r="J361" i="1" s="1"/>
  <c r="L361" i="1" s="1"/>
  <c r="I364" i="1"/>
  <c r="J364" i="1" s="1"/>
  <c r="L364" i="1" s="1"/>
  <c r="I365" i="1"/>
  <c r="J365" i="1" s="1"/>
  <c r="L365" i="1" s="1"/>
  <c r="I367" i="1"/>
  <c r="J367" i="1" s="1"/>
  <c r="L367" i="1" s="1"/>
  <c r="I369" i="1"/>
  <c r="J369" i="1" s="1"/>
  <c r="L369" i="1" s="1"/>
  <c r="I371" i="1"/>
  <c r="J371" i="1" s="1"/>
  <c r="L371" i="1" s="1"/>
  <c r="I373" i="1"/>
  <c r="J373" i="1" s="1"/>
  <c r="L373" i="1" s="1"/>
  <c r="I375" i="1"/>
  <c r="J375" i="1" s="1"/>
  <c r="L375" i="1" s="1"/>
  <c r="I377" i="1"/>
  <c r="J377" i="1" s="1"/>
  <c r="L377" i="1" s="1"/>
  <c r="I379" i="1"/>
  <c r="J379" i="1" s="1"/>
  <c r="L379" i="1" s="1"/>
  <c r="I381" i="1"/>
  <c r="J381" i="1" s="1"/>
  <c r="L381" i="1" s="1"/>
  <c r="I383" i="1"/>
  <c r="J383" i="1" s="1"/>
  <c r="L383" i="1" s="1"/>
  <c r="I385" i="1"/>
  <c r="J385" i="1" s="1"/>
  <c r="L385" i="1" s="1"/>
  <c r="I388" i="1"/>
  <c r="J388" i="1" s="1"/>
  <c r="L388" i="1" s="1"/>
  <c r="I389" i="1"/>
  <c r="J389" i="1" s="1"/>
  <c r="L389" i="1" s="1"/>
  <c r="I392" i="1"/>
  <c r="J392" i="1" s="1"/>
  <c r="L392" i="1" s="1"/>
  <c r="I393" i="1"/>
  <c r="I396" i="1"/>
  <c r="J396" i="1" s="1"/>
  <c r="L396" i="1" s="1"/>
  <c r="I397" i="1"/>
  <c r="J397" i="1" s="1"/>
  <c r="L397" i="1" s="1"/>
  <c r="I399" i="1"/>
  <c r="J399" i="1" s="1"/>
  <c r="L399" i="1" s="1"/>
  <c r="I401" i="1"/>
  <c r="J401" i="1" s="1"/>
  <c r="L401" i="1" s="1"/>
  <c r="I407" i="1"/>
  <c r="J407" i="1" s="1"/>
  <c r="L407" i="1" s="1"/>
  <c r="I408" i="1"/>
  <c r="J408" i="1" s="1"/>
  <c r="I409" i="1"/>
  <c r="J409" i="1" s="1"/>
  <c r="L409" i="1" s="1"/>
  <c r="I412" i="1"/>
  <c r="J412" i="1" s="1"/>
  <c r="L412" i="1" s="1"/>
  <c r="I413" i="1"/>
  <c r="J413" i="1" s="1"/>
  <c r="L413" i="1" s="1"/>
  <c r="I415" i="1"/>
  <c r="J415" i="1" s="1"/>
  <c r="L415" i="1" s="1"/>
  <c r="I417" i="1"/>
  <c r="J417" i="1" s="1"/>
  <c r="L417" i="1" s="1"/>
  <c r="I419" i="1"/>
  <c r="J419" i="1" s="1"/>
  <c r="L419" i="1" s="1"/>
  <c r="I421" i="1"/>
  <c r="J421" i="1" s="1"/>
  <c r="L421" i="1" s="1"/>
  <c r="I423" i="1"/>
  <c r="J423" i="1" s="1"/>
  <c r="L423" i="1" s="1"/>
  <c r="I425" i="1"/>
  <c r="J425" i="1" s="1"/>
  <c r="L425" i="1" s="1"/>
  <c r="I427" i="1"/>
  <c r="J427" i="1" s="1"/>
  <c r="L427" i="1" s="1"/>
  <c r="I429" i="1"/>
  <c r="J429" i="1" s="1"/>
  <c r="I431" i="1"/>
  <c r="J431" i="1" s="1"/>
  <c r="L431" i="1" s="1"/>
  <c r="I433" i="1"/>
  <c r="I435" i="1"/>
  <c r="J435" i="1" s="1"/>
  <c r="L435" i="1" s="1"/>
  <c r="I437" i="1"/>
  <c r="J437" i="1" s="1"/>
  <c r="L437" i="1" s="1"/>
  <c r="I439" i="1"/>
  <c r="J439" i="1" s="1"/>
  <c r="I441" i="1"/>
  <c r="J441" i="1" s="1"/>
  <c r="L441" i="1" s="1"/>
  <c r="I443" i="1"/>
  <c r="J443" i="1" s="1"/>
  <c r="L443" i="1" s="1"/>
  <c r="I445" i="1"/>
  <c r="J445" i="1" s="1"/>
  <c r="L445" i="1" s="1"/>
  <c r="I447" i="1"/>
  <c r="J447" i="1" s="1"/>
  <c r="L447" i="1" s="1"/>
  <c r="I450" i="1"/>
  <c r="J450" i="1" s="1"/>
  <c r="L450" i="1" s="1"/>
  <c r="I453" i="1"/>
  <c r="J453" i="1" s="1"/>
  <c r="L453" i="1" s="1"/>
  <c r="I454" i="1"/>
  <c r="J454" i="1" s="1"/>
  <c r="L454" i="1" s="1"/>
  <c r="I457" i="1"/>
  <c r="J457" i="1" s="1"/>
  <c r="L457" i="1" s="1"/>
  <c r="I458" i="1"/>
  <c r="J458" i="1" s="1"/>
  <c r="L458" i="1" s="1"/>
  <c r="I463" i="1"/>
  <c r="J463" i="1" s="1"/>
  <c r="L463" i="1" s="1"/>
  <c r="J34" i="1"/>
  <c r="L34" i="1" s="1"/>
  <c r="J35" i="1"/>
  <c r="L35" i="1" s="1"/>
  <c r="J40" i="1"/>
  <c r="L40" i="1" s="1"/>
  <c r="J71" i="1"/>
  <c r="L71" i="1" s="1"/>
  <c r="J100" i="1"/>
  <c r="L100" i="1" s="1"/>
  <c r="J139" i="1"/>
  <c r="L139" i="1" s="1"/>
  <c r="J171" i="1"/>
  <c r="L171" i="1" s="1"/>
  <c r="J175" i="1"/>
  <c r="L175" i="1" s="1"/>
  <c r="J210" i="1"/>
  <c r="L210" i="1" s="1"/>
  <c r="J219" i="1"/>
  <c r="L219" i="1" s="1"/>
  <c r="J266" i="1"/>
  <c r="L266" i="1" s="1"/>
  <c r="J328" i="1"/>
  <c r="L328" i="1" s="1"/>
  <c r="J393" i="1"/>
  <c r="L393" i="1" s="1"/>
  <c r="J433" i="1"/>
  <c r="L433" i="1" s="1"/>
  <c r="L41" i="1"/>
  <c r="L56" i="1"/>
  <c r="L95" i="1"/>
  <c r="L111" i="1"/>
  <c r="L119" i="1"/>
  <c r="L137" i="1"/>
  <c r="L155" i="1"/>
  <c r="L174" i="1"/>
  <c r="L185" i="1"/>
  <c r="L215" i="1"/>
  <c r="L222" i="1"/>
  <c r="L249" i="1"/>
  <c r="L259" i="1"/>
  <c r="L265" i="1"/>
  <c r="L282" i="1"/>
  <c r="L314" i="1"/>
  <c r="L333" i="1"/>
  <c r="L357" i="1"/>
  <c r="L408" i="1"/>
  <c r="L429" i="1"/>
  <c r="L439" i="1"/>
  <c r="F1634" i="1"/>
  <c r="F1636" i="1"/>
  <c r="F1637" i="1"/>
  <c r="F1640" i="1"/>
  <c r="F1641" i="1"/>
  <c r="F1642" i="1"/>
  <c r="F1646" i="1"/>
  <c r="F1647" i="1"/>
  <c r="F1650" i="1"/>
  <c r="F1651" i="1"/>
  <c r="F1654" i="1"/>
  <c r="F1656" i="1"/>
  <c r="H1656" i="1" s="1"/>
  <c r="F1658" i="1"/>
  <c r="H1658" i="1" s="1"/>
  <c r="F1660" i="1"/>
  <c r="H1660" i="1" s="1"/>
  <c r="F1662" i="1"/>
  <c r="H1662" i="1" s="1"/>
  <c r="F1663" i="1"/>
  <c r="F1666" i="1"/>
  <c r="H1666" i="1" s="1"/>
  <c r="F1668" i="1"/>
  <c r="F1670" i="1"/>
  <c r="H1670" i="1" s="1"/>
  <c r="F1672" i="1"/>
  <c r="H1672" i="1" s="1"/>
  <c r="H1634" i="1"/>
  <c r="H1636" i="1"/>
  <c r="H1637" i="1"/>
  <c r="H1640" i="1"/>
  <c r="H1641" i="1"/>
  <c r="H1642" i="1"/>
  <c r="H1646" i="1"/>
  <c r="H1647" i="1"/>
  <c r="H1650" i="1"/>
  <c r="H1651" i="1"/>
  <c r="H1654" i="1"/>
  <c r="H1663" i="1"/>
  <c r="H1668" i="1"/>
  <c r="I1634" i="1"/>
  <c r="I1636" i="1"/>
  <c r="I1637" i="1"/>
  <c r="I1640" i="1"/>
  <c r="I1641" i="1"/>
  <c r="I1642" i="1"/>
  <c r="I1646" i="1"/>
  <c r="I1647" i="1"/>
  <c r="I1650" i="1"/>
  <c r="I1651" i="1"/>
  <c r="I1654" i="1"/>
  <c r="I1656" i="1"/>
  <c r="J1656" i="1" s="1"/>
  <c r="L1656" i="1" s="1"/>
  <c r="I1658" i="1"/>
  <c r="J1658" i="1" s="1"/>
  <c r="L1658" i="1" s="1"/>
  <c r="I1660" i="1"/>
  <c r="J1660" i="1" s="1"/>
  <c r="L1660" i="1" s="1"/>
  <c r="I1662" i="1"/>
  <c r="J1662" i="1" s="1"/>
  <c r="L1662" i="1" s="1"/>
  <c r="I1663" i="1"/>
  <c r="J1663" i="1" s="1"/>
  <c r="L1663" i="1" s="1"/>
  <c r="I1666" i="1"/>
  <c r="I1668" i="1"/>
  <c r="J1668" i="1" s="1"/>
  <c r="L1668" i="1" s="1"/>
  <c r="I1670" i="1"/>
  <c r="I1672" i="1"/>
  <c r="J1672" i="1" s="1"/>
  <c r="L1672" i="1" s="1"/>
  <c r="J1634" i="1"/>
  <c r="L1634" i="1" s="1"/>
  <c r="J1636" i="1"/>
  <c r="L1636" i="1" s="1"/>
  <c r="J1637" i="1"/>
  <c r="L1637" i="1" s="1"/>
  <c r="J1640" i="1"/>
  <c r="L1640" i="1" s="1"/>
  <c r="J1641" i="1"/>
  <c r="L1641" i="1" s="1"/>
  <c r="J1642" i="1"/>
  <c r="L1642" i="1" s="1"/>
  <c r="J1646" i="1"/>
  <c r="J1647" i="1"/>
  <c r="L1647" i="1" s="1"/>
  <c r="J1650" i="1"/>
  <c r="J1651" i="1"/>
  <c r="L1651" i="1" s="1"/>
  <c r="J1654" i="1"/>
  <c r="L1654" i="1" s="1"/>
  <c r="J1666" i="1"/>
  <c r="L1666" i="1" s="1"/>
  <c r="J1670" i="1"/>
  <c r="L1670" i="1" s="1"/>
  <c r="L1646" i="1"/>
  <c r="L1650" i="1"/>
  <c r="F1616" i="1"/>
  <c r="H1616" i="1" s="1"/>
  <c r="F1618" i="1"/>
  <c r="H1618" i="1" s="1"/>
  <c r="F1619" i="1"/>
  <c r="F1628" i="1"/>
  <c r="F1629" i="1"/>
  <c r="H1629" i="1" s="1"/>
  <c r="F1630" i="1"/>
  <c r="H1630" i="1" s="1"/>
  <c r="H1619" i="1"/>
  <c r="H1628" i="1"/>
  <c r="I1616" i="1"/>
  <c r="J1616" i="1" s="1"/>
  <c r="L1616" i="1" s="1"/>
  <c r="I1618" i="1"/>
  <c r="J1618" i="1" s="1"/>
  <c r="L1618" i="1" s="1"/>
  <c r="I1619" i="1"/>
  <c r="J1619" i="1" s="1"/>
  <c r="L1619" i="1" s="1"/>
  <c r="I1628" i="1"/>
  <c r="J1628" i="1" s="1"/>
  <c r="L1628" i="1" s="1"/>
  <c r="I1629" i="1"/>
  <c r="J1629" i="1" s="1"/>
  <c r="L1629" i="1" s="1"/>
  <c r="I1630" i="1"/>
  <c r="J1630" i="1" s="1"/>
  <c r="L1630" i="1" s="1"/>
  <c r="F1609" i="1"/>
  <c r="H1609" i="1" s="1"/>
  <c r="F1611" i="1"/>
  <c r="H1611" i="1" s="1"/>
  <c r="F1614" i="1"/>
  <c r="H1614" i="1" s="1"/>
  <c r="I1609" i="1"/>
  <c r="J1609" i="1" s="1"/>
  <c r="L1609" i="1" s="1"/>
  <c r="I1611" i="1"/>
  <c r="J1611" i="1" s="1"/>
  <c r="L1611" i="1" s="1"/>
  <c r="I1614" i="1"/>
  <c r="J1614" i="1" s="1"/>
  <c r="L1614" i="1" s="1"/>
  <c r="F1606" i="1"/>
  <c r="H1606" i="1" s="1"/>
  <c r="I1606" i="1"/>
  <c r="J1606" i="1" s="1"/>
  <c r="L1606" i="1" s="1"/>
  <c r="F1602" i="1"/>
  <c r="H1602" i="1" s="1"/>
  <c r="F1603" i="1"/>
  <c r="H1603" i="1" s="1"/>
  <c r="I1602" i="1"/>
  <c r="J1602" i="1" s="1"/>
  <c r="L1602" i="1" s="1"/>
  <c r="I1603" i="1"/>
  <c r="J1603" i="1" s="1"/>
  <c r="L1603" i="1" s="1"/>
  <c r="F1596" i="1"/>
  <c r="H1596" i="1" s="1"/>
  <c r="F1597" i="1"/>
  <c r="H1597" i="1" s="1"/>
  <c r="I1596" i="1"/>
  <c r="J1596" i="1" s="1"/>
  <c r="L1596" i="1" s="1"/>
  <c r="I1597" i="1"/>
  <c r="J1597" i="1" s="1"/>
  <c r="L1597" i="1" s="1"/>
  <c r="F1590" i="1"/>
  <c r="H1590" i="1" s="1"/>
  <c r="I1590" i="1"/>
  <c r="J1590" i="1" s="1"/>
  <c r="L1590" i="1" s="1"/>
  <c r="F1583" i="1"/>
  <c r="F1585" i="1"/>
  <c r="H1585" i="1" s="1"/>
  <c r="H1583" i="1"/>
  <c r="I1583" i="1"/>
  <c r="J1583" i="1" s="1"/>
  <c r="L1583" i="1" s="1"/>
  <c r="I1585" i="1"/>
  <c r="J1585" i="1" s="1"/>
  <c r="L1585" i="1" s="1"/>
  <c r="F1573" i="1"/>
  <c r="H1573" i="1" s="1"/>
  <c r="F1574" i="1"/>
  <c r="H1574" i="1" s="1"/>
  <c r="I1573" i="1"/>
  <c r="I1574" i="1"/>
  <c r="J1574" i="1" s="1"/>
  <c r="L1574" i="1" s="1"/>
  <c r="J1573" i="1"/>
  <c r="L1573" i="1" s="1"/>
  <c r="F1525" i="1"/>
  <c r="H1525" i="1" s="1"/>
  <c r="F1527" i="1"/>
  <c r="H1527" i="1" s="1"/>
  <c r="F1529" i="1"/>
  <c r="H1529" i="1" s="1"/>
  <c r="F1531" i="1"/>
  <c r="H1531" i="1" s="1"/>
  <c r="F1533" i="1"/>
  <c r="H1533" i="1" s="1"/>
  <c r="F1535" i="1"/>
  <c r="H1535" i="1" s="1"/>
  <c r="F1537" i="1"/>
  <c r="H1537" i="1" s="1"/>
  <c r="F1539" i="1"/>
  <c r="H1539" i="1" s="1"/>
  <c r="F1541" i="1"/>
  <c r="H1541" i="1" s="1"/>
  <c r="F1543" i="1"/>
  <c r="H1543" i="1" s="1"/>
  <c r="F1545" i="1"/>
  <c r="F1547" i="1"/>
  <c r="H1547" i="1" s="1"/>
  <c r="F1549" i="1"/>
  <c r="H1549" i="1" s="1"/>
  <c r="F1551" i="1"/>
  <c r="H1551" i="1" s="1"/>
  <c r="F1553" i="1"/>
  <c r="H1553" i="1" s="1"/>
  <c r="F1555" i="1"/>
  <c r="H1555" i="1" s="1"/>
  <c r="F1557" i="1"/>
  <c r="H1557" i="1" s="1"/>
  <c r="F1559" i="1"/>
  <c r="H1559" i="1" s="1"/>
  <c r="F1560" i="1"/>
  <c r="H1560" i="1" s="1"/>
  <c r="F1563" i="1"/>
  <c r="H1563" i="1" s="1"/>
  <c r="F1566" i="1"/>
  <c r="H1566" i="1" s="1"/>
  <c r="F1567" i="1"/>
  <c r="H1567" i="1" s="1"/>
  <c r="H1545" i="1"/>
  <c r="I1525" i="1"/>
  <c r="J1525" i="1" s="1"/>
  <c r="L1525" i="1" s="1"/>
  <c r="I1527" i="1"/>
  <c r="J1527" i="1" s="1"/>
  <c r="L1527" i="1" s="1"/>
  <c r="I1529" i="1"/>
  <c r="J1529" i="1" s="1"/>
  <c r="L1529" i="1" s="1"/>
  <c r="I1531" i="1"/>
  <c r="J1531" i="1" s="1"/>
  <c r="L1531" i="1" s="1"/>
  <c r="I1533" i="1"/>
  <c r="J1533" i="1" s="1"/>
  <c r="L1533" i="1" s="1"/>
  <c r="I1535" i="1"/>
  <c r="J1535" i="1" s="1"/>
  <c r="L1535" i="1" s="1"/>
  <c r="I1537" i="1"/>
  <c r="J1537" i="1" s="1"/>
  <c r="L1537" i="1" s="1"/>
  <c r="I1539" i="1"/>
  <c r="J1539" i="1" s="1"/>
  <c r="L1539" i="1" s="1"/>
  <c r="I1541" i="1"/>
  <c r="J1541" i="1" s="1"/>
  <c r="L1541" i="1" s="1"/>
  <c r="I1543" i="1"/>
  <c r="J1543" i="1" s="1"/>
  <c r="L1543" i="1" s="1"/>
  <c r="I1545" i="1"/>
  <c r="J1545" i="1" s="1"/>
  <c r="L1545" i="1" s="1"/>
  <c r="I1547" i="1"/>
  <c r="J1547" i="1" s="1"/>
  <c r="L1547" i="1" s="1"/>
  <c r="I1549" i="1"/>
  <c r="J1549" i="1" s="1"/>
  <c r="L1549" i="1" s="1"/>
  <c r="I1551" i="1"/>
  <c r="J1551" i="1" s="1"/>
  <c r="L1551" i="1" s="1"/>
  <c r="I1553" i="1"/>
  <c r="J1553" i="1" s="1"/>
  <c r="L1553" i="1" s="1"/>
  <c r="I1555" i="1"/>
  <c r="J1555" i="1" s="1"/>
  <c r="L1555" i="1" s="1"/>
  <c r="I1557" i="1"/>
  <c r="J1557" i="1" s="1"/>
  <c r="L1557" i="1" s="1"/>
  <c r="I1559" i="1"/>
  <c r="J1559" i="1" s="1"/>
  <c r="L1559" i="1" s="1"/>
  <c r="I1560" i="1"/>
  <c r="J1560" i="1" s="1"/>
  <c r="L1560" i="1" s="1"/>
  <c r="I1563" i="1"/>
  <c r="J1563" i="1" s="1"/>
  <c r="L1563" i="1" s="1"/>
  <c r="I1566" i="1"/>
  <c r="J1566" i="1" s="1"/>
  <c r="L1566" i="1" s="1"/>
  <c r="I1567" i="1"/>
  <c r="J1567" i="1" s="1"/>
  <c r="L1567" i="1" s="1"/>
  <c r="F1496" i="1"/>
  <c r="H1496" i="1" s="1"/>
  <c r="F1497" i="1"/>
  <c r="H1497" i="1" s="1"/>
  <c r="F1500" i="1"/>
  <c r="H1500" i="1" s="1"/>
  <c r="F1501" i="1"/>
  <c r="H1501" i="1" s="1"/>
  <c r="F1502" i="1"/>
  <c r="H1502" i="1" s="1"/>
  <c r="F1517" i="1"/>
  <c r="H1517" i="1" s="1"/>
  <c r="F1518" i="1"/>
  <c r="H1518" i="1" s="1"/>
  <c r="F1519" i="1"/>
  <c r="H1519" i="1" s="1"/>
  <c r="F1520" i="1"/>
  <c r="H1520" i="1" s="1"/>
  <c r="I1496" i="1"/>
  <c r="J1496" i="1" s="1"/>
  <c r="L1496" i="1" s="1"/>
  <c r="I1497" i="1"/>
  <c r="J1497" i="1" s="1"/>
  <c r="L1497" i="1" s="1"/>
  <c r="I1500" i="1"/>
  <c r="J1500" i="1" s="1"/>
  <c r="L1500" i="1" s="1"/>
  <c r="I1501" i="1"/>
  <c r="J1501" i="1" s="1"/>
  <c r="L1501" i="1" s="1"/>
  <c r="I1502" i="1"/>
  <c r="J1502" i="1" s="1"/>
  <c r="L1502" i="1" s="1"/>
  <c r="I1517" i="1"/>
  <c r="J1517" i="1" s="1"/>
  <c r="L1517" i="1" s="1"/>
  <c r="I1518" i="1"/>
  <c r="J1518" i="1" s="1"/>
  <c r="L1518" i="1" s="1"/>
  <c r="I1519" i="1"/>
  <c r="J1519" i="1" s="1"/>
  <c r="L1519" i="1" s="1"/>
  <c r="I1520" i="1"/>
  <c r="J1520" i="1" s="1"/>
  <c r="L1520" i="1" s="1"/>
  <c r="F1490" i="1"/>
  <c r="H1490" i="1" s="1"/>
  <c r="F1491" i="1"/>
  <c r="H1491" i="1" s="1"/>
  <c r="F1492" i="1"/>
  <c r="H1492" i="1" s="1"/>
  <c r="I1490" i="1"/>
  <c r="J1490" i="1" s="1"/>
  <c r="L1490" i="1" s="1"/>
  <c r="I1491" i="1"/>
  <c r="J1491" i="1" s="1"/>
  <c r="L1491" i="1" s="1"/>
  <c r="I1492" i="1"/>
  <c r="J1492" i="1" s="1"/>
  <c r="L1492" i="1" s="1"/>
  <c r="F1484" i="1"/>
  <c r="H1484" i="1" s="1"/>
  <c r="F1485" i="1"/>
  <c r="H1485" i="1" s="1"/>
  <c r="I1484" i="1"/>
  <c r="J1484" i="1" s="1"/>
  <c r="L1484" i="1" s="1"/>
  <c r="I1485" i="1"/>
  <c r="J1485" i="1" s="1"/>
  <c r="L1485" i="1" s="1"/>
  <c r="F1470" i="1"/>
  <c r="H1470" i="1" s="1"/>
  <c r="F1471" i="1"/>
  <c r="H1471" i="1" s="1"/>
  <c r="F1477" i="1"/>
  <c r="H1477" i="1" s="1"/>
  <c r="F1478" i="1"/>
  <c r="H1478" i="1" s="1"/>
  <c r="F1479" i="1"/>
  <c r="H1479" i="1" s="1"/>
  <c r="I1470" i="1"/>
  <c r="J1470" i="1" s="1"/>
  <c r="L1470" i="1" s="1"/>
  <c r="I1471" i="1"/>
  <c r="J1471" i="1" s="1"/>
  <c r="L1471" i="1" s="1"/>
  <c r="I1477" i="1"/>
  <c r="J1477" i="1" s="1"/>
  <c r="L1477" i="1" s="1"/>
  <c r="I1478" i="1"/>
  <c r="J1478" i="1" s="1"/>
  <c r="L1478" i="1" s="1"/>
  <c r="I1479" i="1"/>
  <c r="J1479" i="1" s="1"/>
  <c r="L1479" i="1" s="1"/>
  <c r="F1462" i="1"/>
  <c r="H1462" i="1" s="1"/>
  <c r="F1463" i="1"/>
  <c r="H1463" i="1" s="1"/>
  <c r="F1464" i="1"/>
  <c r="H1464" i="1" s="1"/>
  <c r="I1462" i="1"/>
  <c r="J1462" i="1" s="1"/>
  <c r="L1462" i="1" s="1"/>
  <c r="I1463" i="1"/>
  <c r="J1463" i="1" s="1"/>
  <c r="L1463" i="1" s="1"/>
  <c r="I1464" i="1"/>
  <c r="J1464" i="1" s="1"/>
  <c r="L1464" i="1" s="1"/>
  <c r="F1456" i="1"/>
  <c r="H1456" i="1" s="1"/>
  <c r="F1457" i="1"/>
  <c r="H1457" i="1" s="1"/>
  <c r="F1458" i="1"/>
  <c r="H1458" i="1" s="1"/>
  <c r="I1456" i="1"/>
  <c r="J1456" i="1" s="1"/>
  <c r="L1456" i="1" s="1"/>
  <c r="I1457" i="1"/>
  <c r="J1457" i="1" s="1"/>
  <c r="L1457" i="1" s="1"/>
  <c r="I1458" i="1"/>
  <c r="J1458" i="1" s="1"/>
  <c r="L1458" i="1" s="1"/>
  <c r="F1431" i="1"/>
  <c r="H1431" i="1" s="1"/>
  <c r="F1433" i="1"/>
  <c r="H1433" i="1" s="1"/>
  <c r="F1435" i="1"/>
  <c r="H1435" i="1" s="1"/>
  <c r="F1436" i="1"/>
  <c r="H1436" i="1" s="1"/>
  <c r="F1446" i="1"/>
  <c r="H1446" i="1" s="1"/>
  <c r="F1447" i="1"/>
  <c r="H1447" i="1" s="1"/>
  <c r="F1448" i="1"/>
  <c r="H1448" i="1" s="1"/>
  <c r="I1431" i="1"/>
  <c r="J1431" i="1" s="1"/>
  <c r="L1431" i="1" s="1"/>
  <c r="I1433" i="1"/>
  <c r="J1433" i="1" s="1"/>
  <c r="L1433" i="1" s="1"/>
  <c r="I1435" i="1"/>
  <c r="I1436" i="1"/>
  <c r="J1436" i="1" s="1"/>
  <c r="L1436" i="1" s="1"/>
  <c r="I1446" i="1"/>
  <c r="J1446" i="1" s="1"/>
  <c r="L1446" i="1" s="1"/>
  <c r="I1447" i="1"/>
  <c r="J1447" i="1" s="1"/>
  <c r="L1447" i="1" s="1"/>
  <c r="I1448" i="1"/>
  <c r="J1448" i="1" s="1"/>
  <c r="L1448" i="1" s="1"/>
  <c r="J1435" i="1"/>
  <c r="L1435" i="1" s="1"/>
  <c r="F1419" i="1"/>
  <c r="H1419" i="1" s="1"/>
  <c r="F1420" i="1"/>
  <c r="H1420" i="1" s="1"/>
  <c r="F1421" i="1"/>
  <c r="H1421" i="1" s="1"/>
  <c r="F1422" i="1"/>
  <c r="H1422" i="1" s="1"/>
  <c r="F1423" i="1"/>
  <c r="H1423" i="1" s="1"/>
  <c r="F1424" i="1"/>
  <c r="H1424" i="1" s="1"/>
  <c r="I1419" i="1"/>
  <c r="J1419" i="1" s="1"/>
  <c r="L1419" i="1" s="1"/>
  <c r="I1420" i="1"/>
  <c r="J1420" i="1" s="1"/>
  <c r="L1420" i="1" s="1"/>
  <c r="I1421" i="1"/>
  <c r="J1421" i="1" s="1"/>
  <c r="L1421" i="1" s="1"/>
  <c r="I1422" i="1"/>
  <c r="J1422" i="1" s="1"/>
  <c r="L1422" i="1" s="1"/>
  <c r="I1423" i="1"/>
  <c r="J1423" i="1" s="1"/>
  <c r="L1423" i="1" s="1"/>
  <c r="I1424" i="1"/>
  <c r="J1424" i="1" s="1"/>
  <c r="L1424" i="1" s="1"/>
  <c r="F1414" i="1"/>
  <c r="H1414" i="1" s="1"/>
  <c r="I1414" i="1"/>
  <c r="J1414" i="1" s="1"/>
  <c r="L1414" i="1" s="1"/>
  <c r="F1396" i="1"/>
  <c r="H1396" i="1" s="1"/>
  <c r="F1398" i="1"/>
  <c r="H1398" i="1" s="1"/>
  <c r="F1399" i="1"/>
  <c r="H1399" i="1" s="1"/>
  <c r="I1396" i="1"/>
  <c r="J1396" i="1" s="1"/>
  <c r="L1396" i="1" s="1"/>
  <c r="I1398" i="1"/>
  <c r="J1398" i="1" s="1"/>
  <c r="L1398" i="1" s="1"/>
  <c r="I1399" i="1"/>
  <c r="J1399" i="1" s="1"/>
  <c r="L1399" i="1" s="1"/>
  <c r="F1386" i="1"/>
  <c r="F1387" i="1"/>
  <c r="F1388" i="1"/>
  <c r="F1389" i="1"/>
  <c r="H1386" i="1"/>
  <c r="H1387" i="1"/>
  <c r="H1388" i="1"/>
  <c r="H1389" i="1"/>
  <c r="I1386" i="1"/>
  <c r="I1387" i="1"/>
  <c r="I1388" i="1"/>
  <c r="I1389" i="1"/>
  <c r="J1386" i="1"/>
  <c r="J1387" i="1"/>
  <c r="L1387" i="1" s="1"/>
  <c r="J1388" i="1"/>
  <c r="L1388" i="1" s="1"/>
  <c r="J1389" i="1"/>
  <c r="L1389" i="1" s="1"/>
  <c r="L1386" i="1"/>
  <c r="F1370" i="1"/>
  <c r="H1370" i="1" s="1"/>
  <c r="F1371" i="1"/>
  <c r="H1371" i="1" s="1"/>
  <c r="F1372" i="1"/>
  <c r="H1372" i="1" s="1"/>
  <c r="F1378" i="1"/>
  <c r="H1378" i="1" s="1"/>
  <c r="F1379" i="1"/>
  <c r="H1379" i="1" s="1"/>
  <c r="F1380" i="1"/>
  <c r="H1380" i="1" s="1"/>
  <c r="I1370" i="1"/>
  <c r="J1370" i="1" s="1"/>
  <c r="L1370" i="1" s="1"/>
  <c r="I1371" i="1"/>
  <c r="J1371" i="1" s="1"/>
  <c r="L1371" i="1" s="1"/>
  <c r="I1372" i="1"/>
  <c r="I1378" i="1"/>
  <c r="J1378" i="1" s="1"/>
  <c r="L1378" i="1" s="1"/>
  <c r="I1379" i="1"/>
  <c r="J1379" i="1" s="1"/>
  <c r="L1379" i="1" s="1"/>
  <c r="I1380" i="1"/>
  <c r="J1380" i="1" s="1"/>
  <c r="L1380" i="1" s="1"/>
  <c r="J1372" i="1"/>
  <c r="L1372" i="1" s="1"/>
  <c r="F1347" i="1"/>
  <c r="H1347" i="1" s="1"/>
  <c r="F1348" i="1"/>
  <c r="H1348" i="1" s="1"/>
  <c r="F1349" i="1"/>
  <c r="H1349" i="1" s="1"/>
  <c r="F1350" i="1"/>
  <c r="H1350" i="1" s="1"/>
  <c r="F1360" i="1"/>
  <c r="H1360" i="1" s="1"/>
  <c r="F1361" i="1"/>
  <c r="H1361" i="1" s="1"/>
  <c r="F1362" i="1"/>
  <c r="H1362" i="1" s="1"/>
  <c r="F1363" i="1"/>
  <c r="H1363" i="1" s="1"/>
  <c r="F1364" i="1"/>
  <c r="H1364" i="1" s="1"/>
  <c r="I1347" i="1"/>
  <c r="J1347" i="1" s="1"/>
  <c r="L1347" i="1" s="1"/>
  <c r="I1348" i="1"/>
  <c r="J1348" i="1" s="1"/>
  <c r="L1348" i="1" s="1"/>
  <c r="I1349" i="1"/>
  <c r="J1349" i="1" s="1"/>
  <c r="L1349" i="1" s="1"/>
  <c r="I1350" i="1"/>
  <c r="J1350" i="1" s="1"/>
  <c r="L1350" i="1" s="1"/>
  <c r="I1360" i="1"/>
  <c r="J1360" i="1" s="1"/>
  <c r="L1360" i="1" s="1"/>
  <c r="I1361" i="1"/>
  <c r="J1361" i="1" s="1"/>
  <c r="L1361" i="1" s="1"/>
  <c r="I1362" i="1"/>
  <c r="J1362" i="1" s="1"/>
  <c r="L1362" i="1" s="1"/>
  <c r="I1363" i="1"/>
  <c r="J1363" i="1" s="1"/>
  <c r="L1363" i="1" s="1"/>
  <c r="I1364" i="1"/>
  <c r="J1364" i="1" s="1"/>
  <c r="L1364" i="1" s="1"/>
  <c r="F1337" i="1"/>
  <c r="H1337" i="1" s="1"/>
  <c r="F1338" i="1"/>
  <c r="H1338" i="1" s="1"/>
  <c r="F1339" i="1"/>
  <c r="H1339" i="1" s="1"/>
  <c r="I1337" i="1"/>
  <c r="J1337" i="1" s="1"/>
  <c r="L1337" i="1" s="1"/>
  <c r="I1338" i="1"/>
  <c r="J1338" i="1" s="1"/>
  <c r="L1338" i="1" s="1"/>
  <c r="I1339" i="1"/>
  <c r="J1339" i="1" s="1"/>
  <c r="L1339" i="1" s="1"/>
  <c r="F1330" i="1"/>
  <c r="H1330" i="1" s="1"/>
  <c r="F1331" i="1"/>
  <c r="H1331" i="1" s="1"/>
  <c r="F1332" i="1"/>
  <c r="H1332" i="1" s="1"/>
  <c r="I1330" i="1"/>
  <c r="J1330" i="1" s="1"/>
  <c r="L1330" i="1" s="1"/>
  <c r="I1331" i="1"/>
  <c r="J1331" i="1" s="1"/>
  <c r="L1331" i="1" s="1"/>
  <c r="I1332" i="1"/>
  <c r="J1332" i="1" s="1"/>
  <c r="L1332" i="1" s="1"/>
  <c r="F1322" i="1"/>
  <c r="H1322" i="1" s="1"/>
  <c r="F1323" i="1"/>
  <c r="H1323" i="1" s="1"/>
  <c r="I1322" i="1"/>
  <c r="J1322" i="1" s="1"/>
  <c r="L1322" i="1" s="1"/>
  <c r="I1323" i="1"/>
  <c r="J1323" i="1" s="1"/>
  <c r="L1323" i="1" s="1"/>
  <c r="F1316" i="1"/>
  <c r="H1316" i="1" s="1"/>
  <c r="F1317" i="1"/>
  <c r="H1317" i="1" s="1"/>
  <c r="I1316" i="1"/>
  <c r="J1316" i="1" s="1"/>
  <c r="L1316" i="1" s="1"/>
  <c r="I1317" i="1"/>
  <c r="J1317" i="1"/>
  <c r="L1317" i="1" s="1"/>
  <c r="F1301" i="1"/>
  <c r="H1301" i="1" s="1"/>
  <c r="F1302" i="1"/>
  <c r="H1302" i="1" s="1"/>
  <c r="F1303" i="1"/>
  <c r="H1303" i="1" s="1"/>
  <c r="F1304" i="1"/>
  <c r="H1304" i="1" s="1"/>
  <c r="F1305" i="1"/>
  <c r="H1305" i="1" s="1"/>
  <c r="I1301" i="1"/>
  <c r="J1301" i="1" s="1"/>
  <c r="L1301" i="1" s="1"/>
  <c r="I1302" i="1"/>
  <c r="J1302" i="1" s="1"/>
  <c r="L1302" i="1" s="1"/>
  <c r="I1303" i="1"/>
  <c r="J1303" i="1" s="1"/>
  <c r="L1303" i="1" s="1"/>
  <c r="I1304" i="1"/>
  <c r="J1304" i="1" s="1"/>
  <c r="L1304" i="1" s="1"/>
  <c r="I1305" i="1"/>
  <c r="J1305" i="1" s="1"/>
  <c r="L1305" i="1" s="1"/>
  <c r="F1286" i="1"/>
  <c r="H1286" i="1" s="1"/>
  <c r="F1287" i="1"/>
  <c r="H1287" i="1" s="1"/>
  <c r="F1288" i="1"/>
  <c r="H1288" i="1" s="1"/>
  <c r="F1289" i="1"/>
  <c r="H1289" i="1" s="1"/>
  <c r="F1290" i="1"/>
  <c r="H1290" i="1" s="1"/>
  <c r="I1286" i="1"/>
  <c r="J1286" i="1" s="1"/>
  <c r="L1286" i="1" s="1"/>
  <c r="I1287" i="1"/>
  <c r="J1287" i="1" s="1"/>
  <c r="L1287" i="1" s="1"/>
  <c r="I1288" i="1"/>
  <c r="J1288" i="1" s="1"/>
  <c r="L1288" i="1" s="1"/>
  <c r="I1289" i="1"/>
  <c r="J1289" i="1" s="1"/>
  <c r="L1289" i="1" s="1"/>
  <c r="I1290" i="1"/>
  <c r="J1290" i="1" s="1"/>
  <c r="L1290" i="1" s="1"/>
  <c r="F1266" i="1"/>
  <c r="H1266" i="1" s="1"/>
  <c r="F1267" i="1"/>
  <c r="H1267" i="1" s="1"/>
  <c r="F1268" i="1"/>
  <c r="H1268" i="1" s="1"/>
  <c r="F1272" i="1"/>
  <c r="H1272" i="1" s="1"/>
  <c r="F1274" i="1"/>
  <c r="H1274" i="1" s="1"/>
  <c r="F1280" i="1"/>
  <c r="H1280" i="1" s="1"/>
  <c r="F1281" i="1"/>
  <c r="H1281" i="1" s="1"/>
  <c r="I1266" i="1"/>
  <c r="J1266" i="1" s="1"/>
  <c r="L1266" i="1" s="1"/>
  <c r="I1267" i="1"/>
  <c r="J1267" i="1" s="1"/>
  <c r="L1267" i="1" s="1"/>
  <c r="I1268" i="1"/>
  <c r="J1268" i="1" s="1"/>
  <c r="L1268" i="1" s="1"/>
  <c r="I1272" i="1"/>
  <c r="J1272" i="1" s="1"/>
  <c r="L1272" i="1" s="1"/>
  <c r="I1274" i="1"/>
  <c r="J1274" i="1" s="1"/>
  <c r="L1274" i="1" s="1"/>
  <c r="I1280" i="1"/>
  <c r="J1280" i="1" s="1"/>
  <c r="L1280" i="1" s="1"/>
  <c r="I1281" i="1"/>
  <c r="J1281" i="1" s="1"/>
  <c r="L1281" i="1" s="1"/>
  <c r="F1260" i="1"/>
  <c r="H1260" i="1" s="1"/>
  <c r="F1261" i="1"/>
  <c r="H1261" i="1" s="1"/>
  <c r="F1262" i="1"/>
  <c r="H1262" i="1" s="1"/>
  <c r="I1260" i="1"/>
  <c r="J1260" i="1" s="1"/>
  <c r="L1260" i="1" s="1"/>
  <c r="I1261" i="1"/>
  <c r="J1261" i="1" s="1"/>
  <c r="L1261" i="1" s="1"/>
  <c r="I1262" i="1"/>
  <c r="J1262" i="1" s="1"/>
  <c r="L1262" i="1" s="1"/>
  <c r="F1254" i="1"/>
  <c r="H1254" i="1" s="1"/>
  <c r="I1254" i="1"/>
  <c r="J1254" i="1" s="1"/>
  <c r="L1254" i="1" s="1"/>
  <c r="F1242" i="1"/>
  <c r="F1243" i="1"/>
  <c r="H1243" i="1" s="1"/>
  <c r="F1244" i="1"/>
  <c r="H1244" i="1" s="1"/>
  <c r="F1245" i="1"/>
  <c r="H1245" i="1" s="1"/>
  <c r="H1242" i="1"/>
  <c r="I1242" i="1"/>
  <c r="J1242" i="1" s="1"/>
  <c r="L1242" i="1" s="1"/>
  <c r="I1243" i="1"/>
  <c r="J1243" i="1" s="1"/>
  <c r="L1243" i="1" s="1"/>
  <c r="I1244" i="1"/>
  <c r="I1245" i="1"/>
  <c r="J1245" i="1" s="1"/>
  <c r="L1245" i="1" s="1"/>
  <c r="J1244" i="1"/>
  <c r="L1244" i="1" s="1"/>
  <c r="F1230" i="1"/>
  <c r="H1230" i="1" s="1"/>
  <c r="F1231" i="1"/>
  <c r="H1231" i="1" s="1"/>
  <c r="F1232" i="1"/>
  <c r="F1233" i="1"/>
  <c r="H1233" i="1" s="1"/>
  <c r="H1232" i="1"/>
  <c r="I1230" i="1"/>
  <c r="I1231" i="1"/>
  <c r="I1232" i="1"/>
  <c r="J1232" i="1" s="1"/>
  <c r="L1232" i="1" s="1"/>
  <c r="I1233" i="1"/>
  <c r="J1233" i="1" s="1"/>
  <c r="L1233" i="1" s="1"/>
  <c r="J1230" i="1"/>
  <c r="L1230" i="1" s="1"/>
  <c r="J1231" i="1"/>
  <c r="L1231" i="1" s="1"/>
  <c r="F1225" i="1"/>
  <c r="H1225" i="1" s="1"/>
  <c r="I1225" i="1"/>
  <c r="J1225" i="1" s="1"/>
  <c r="L1225" i="1" s="1"/>
  <c r="F1221" i="1"/>
  <c r="H1221" i="1" s="1"/>
  <c r="I1221" i="1"/>
  <c r="J1221" i="1" s="1"/>
  <c r="L1221" i="1" s="1"/>
  <c r="F1214" i="1"/>
  <c r="H1214" i="1" s="1"/>
  <c r="F1215" i="1"/>
  <c r="H1215" i="1" s="1"/>
  <c r="F1216" i="1"/>
  <c r="H1216" i="1" s="1"/>
  <c r="I1214" i="1"/>
  <c r="J1214" i="1" s="1"/>
  <c r="L1214" i="1" s="1"/>
  <c r="I1215" i="1"/>
  <c r="J1215" i="1" s="1"/>
  <c r="L1215" i="1" s="1"/>
  <c r="I1216" i="1"/>
  <c r="J1216" i="1" s="1"/>
  <c r="L1216" i="1" s="1"/>
  <c r="F1196" i="1"/>
  <c r="H1196" i="1" s="1"/>
  <c r="F1197" i="1"/>
  <c r="H1197" i="1" s="1"/>
  <c r="F1198" i="1"/>
  <c r="H1198" i="1" s="1"/>
  <c r="F1202" i="1"/>
  <c r="H1202" i="1" s="1"/>
  <c r="F1204" i="1"/>
  <c r="H1204" i="1" s="1"/>
  <c r="F1208" i="1"/>
  <c r="H1208" i="1" s="1"/>
  <c r="F1209" i="1"/>
  <c r="H1209" i="1" s="1"/>
  <c r="I1196" i="1"/>
  <c r="J1196" i="1" s="1"/>
  <c r="L1196" i="1" s="1"/>
  <c r="I1197" i="1"/>
  <c r="J1197" i="1" s="1"/>
  <c r="L1197" i="1" s="1"/>
  <c r="I1198" i="1"/>
  <c r="J1198" i="1" s="1"/>
  <c r="L1198" i="1" s="1"/>
  <c r="I1202" i="1"/>
  <c r="J1202" i="1" s="1"/>
  <c r="L1202" i="1" s="1"/>
  <c r="I1204" i="1"/>
  <c r="J1204" i="1" s="1"/>
  <c r="L1204" i="1" s="1"/>
  <c r="I1208" i="1"/>
  <c r="J1208" i="1" s="1"/>
  <c r="L1208" i="1" s="1"/>
  <c r="I1209" i="1"/>
  <c r="J1209" i="1" s="1"/>
  <c r="L1209" i="1" s="1"/>
  <c r="F1192" i="1"/>
  <c r="H1192" i="1" s="1"/>
  <c r="F1193" i="1"/>
  <c r="H1193" i="1" s="1"/>
  <c r="I1192" i="1"/>
  <c r="J1192" i="1" s="1"/>
  <c r="I1193" i="1"/>
  <c r="J1193" i="1" s="1"/>
  <c r="L1193" i="1" s="1"/>
  <c r="L1192" i="1"/>
  <c r="F1187" i="1"/>
  <c r="H1187" i="1" s="1"/>
  <c r="F1188" i="1"/>
  <c r="H1188" i="1" s="1"/>
  <c r="I1187" i="1"/>
  <c r="J1187" i="1" s="1"/>
  <c r="L1187" i="1" s="1"/>
  <c r="I1188" i="1"/>
  <c r="J1188" i="1" s="1"/>
  <c r="L1188" i="1" s="1"/>
  <c r="F1180" i="1"/>
  <c r="H1180" i="1" s="1"/>
  <c r="F1181" i="1"/>
  <c r="H1181" i="1" s="1"/>
  <c r="F1182" i="1"/>
  <c r="H1182" i="1" s="1"/>
  <c r="I1180" i="1"/>
  <c r="J1180" i="1" s="1"/>
  <c r="L1180" i="1" s="1"/>
  <c r="I1181" i="1"/>
  <c r="J1181" i="1" s="1"/>
  <c r="L1181" i="1" s="1"/>
  <c r="I1182" i="1"/>
  <c r="J1182" i="1" s="1"/>
  <c r="L1182" i="1" s="1"/>
  <c r="F1168" i="1"/>
  <c r="H1168" i="1" s="1"/>
  <c r="F1171" i="1"/>
  <c r="H1171" i="1" s="1"/>
  <c r="F1172" i="1"/>
  <c r="H1172" i="1" s="1"/>
  <c r="F1173" i="1"/>
  <c r="H1173" i="1" s="1"/>
  <c r="I1168" i="1"/>
  <c r="J1168" i="1" s="1"/>
  <c r="L1168" i="1" s="1"/>
  <c r="I1171" i="1"/>
  <c r="J1171" i="1" s="1"/>
  <c r="L1171" i="1" s="1"/>
  <c r="I1172" i="1"/>
  <c r="J1172" i="1" s="1"/>
  <c r="L1172" i="1" s="1"/>
  <c r="I1173" i="1"/>
  <c r="J1173" i="1" s="1"/>
  <c r="L1173" i="1" s="1"/>
  <c r="F1162" i="1"/>
  <c r="H1162" i="1" s="1"/>
  <c r="F1163" i="1"/>
  <c r="H1163" i="1" s="1"/>
  <c r="F1164" i="1"/>
  <c r="H1164" i="1" s="1"/>
  <c r="I1162" i="1"/>
  <c r="J1162" i="1" s="1"/>
  <c r="L1162" i="1" s="1"/>
  <c r="I1163" i="1"/>
  <c r="J1163" i="1" s="1"/>
  <c r="L1163" i="1" s="1"/>
  <c r="I1164" i="1"/>
  <c r="J1164" i="1"/>
  <c r="L1164" i="1" s="1"/>
  <c r="F1142" i="1"/>
  <c r="H1142" i="1" s="1"/>
  <c r="F1143" i="1"/>
  <c r="H1143" i="1" s="1"/>
  <c r="F1144" i="1"/>
  <c r="H1144" i="1" s="1"/>
  <c r="F1148" i="1"/>
  <c r="H1148" i="1" s="1"/>
  <c r="F1153" i="1"/>
  <c r="H1153" i="1" s="1"/>
  <c r="F1154" i="1"/>
  <c r="H1154" i="1" s="1"/>
  <c r="F1155" i="1"/>
  <c r="H1155" i="1"/>
  <c r="I1142" i="1"/>
  <c r="I1143" i="1"/>
  <c r="J1143" i="1" s="1"/>
  <c r="L1143" i="1" s="1"/>
  <c r="I1144" i="1"/>
  <c r="J1144" i="1" s="1"/>
  <c r="L1144" i="1" s="1"/>
  <c r="I1148" i="1"/>
  <c r="J1148" i="1" s="1"/>
  <c r="L1148" i="1" s="1"/>
  <c r="I1153" i="1"/>
  <c r="I1154" i="1"/>
  <c r="J1154" i="1" s="1"/>
  <c r="L1154" i="1" s="1"/>
  <c r="I1155" i="1"/>
  <c r="J1155" i="1" s="1"/>
  <c r="L1155" i="1" s="1"/>
  <c r="J1142" i="1"/>
  <c r="L1142" i="1" s="1"/>
  <c r="J1153" i="1"/>
  <c r="L1153" i="1" s="1"/>
  <c r="F1136" i="1"/>
  <c r="H1136" i="1" s="1"/>
  <c r="F1137" i="1"/>
  <c r="H1137" i="1" s="1"/>
  <c r="F1138" i="1"/>
  <c r="H1138" i="1" s="1"/>
  <c r="I1136" i="1"/>
  <c r="J1136" i="1" s="1"/>
  <c r="L1136" i="1" s="1"/>
  <c r="I1137" i="1"/>
  <c r="J1137" i="1" s="1"/>
  <c r="L1137" i="1" s="1"/>
  <c r="I1138" i="1"/>
  <c r="J1138" i="1" s="1"/>
  <c r="L1138" i="1" s="1"/>
  <c r="F1121" i="1"/>
  <c r="H1121" i="1" s="1"/>
  <c r="F1122" i="1"/>
  <c r="H1122" i="1" s="1"/>
  <c r="F1123" i="1"/>
  <c r="H1123" i="1" s="1"/>
  <c r="F1127" i="1"/>
  <c r="H1127" i="1" s="1"/>
  <c r="F1128" i="1"/>
  <c r="H1128" i="1" s="1"/>
  <c r="I1121" i="1"/>
  <c r="J1121" i="1" s="1"/>
  <c r="L1121" i="1" s="1"/>
  <c r="I1122" i="1"/>
  <c r="J1122" i="1" s="1"/>
  <c r="L1122" i="1" s="1"/>
  <c r="I1123" i="1"/>
  <c r="J1123" i="1" s="1"/>
  <c r="L1123" i="1" s="1"/>
  <c r="I1127" i="1"/>
  <c r="J1127" i="1" s="1"/>
  <c r="L1127" i="1" s="1"/>
  <c r="I1128" i="1"/>
  <c r="J1128" i="1" s="1"/>
  <c r="L1128" i="1" s="1"/>
  <c r="F1104" i="1"/>
  <c r="F1105" i="1"/>
  <c r="H1105" i="1" s="1"/>
  <c r="F1106" i="1"/>
  <c r="H1106" i="1" s="1"/>
  <c r="F1110" i="1"/>
  <c r="F1111" i="1"/>
  <c r="H1111" i="1" s="1"/>
  <c r="F1115" i="1"/>
  <c r="H1115" i="1" s="1"/>
  <c r="F1116" i="1"/>
  <c r="H1116" i="1" s="1"/>
  <c r="F1117" i="1"/>
  <c r="H1104" i="1"/>
  <c r="H1110" i="1"/>
  <c r="H1117" i="1"/>
  <c r="I1104" i="1"/>
  <c r="I1105" i="1"/>
  <c r="I1106" i="1"/>
  <c r="I1110" i="1"/>
  <c r="I1111" i="1"/>
  <c r="I1115" i="1"/>
  <c r="I1116" i="1"/>
  <c r="I1117" i="1"/>
  <c r="J1104" i="1"/>
  <c r="J1105" i="1"/>
  <c r="L1105" i="1" s="1"/>
  <c r="J1106" i="1"/>
  <c r="L1106" i="1" s="1"/>
  <c r="J1110" i="1"/>
  <c r="L1110" i="1" s="1"/>
  <c r="J1111" i="1"/>
  <c r="L1111" i="1" s="1"/>
  <c r="J1115" i="1"/>
  <c r="L1115" i="1" s="1"/>
  <c r="J1116" i="1"/>
  <c r="J1117" i="1"/>
  <c r="L1117" i="1" s="1"/>
  <c r="L1104" i="1"/>
  <c r="L1116" i="1"/>
  <c r="F1100" i="1"/>
  <c r="H1100" i="1" s="1"/>
  <c r="F1101" i="1"/>
  <c r="H1101" i="1" s="1"/>
  <c r="I1100" i="1"/>
  <c r="J1100" i="1" s="1"/>
  <c r="L1100" i="1" s="1"/>
  <c r="I1101" i="1"/>
  <c r="J1101" i="1" s="1"/>
  <c r="L1101" i="1" s="1"/>
  <c r="F1076" i="1"/>
  <c r="F1077" i="1"/>
  <c r="F1078" i="1"/>
  <c r="F1079" i="1"/>
  <c r="F1088" i="1"/>
  <c r="F1089" i="1"/>
  <c r="F1090" i="1"/>
  <c r="F1091" i="1"/>
  <c r="H1076" i="1"/>
  <c r="H1077" i="1"/>
  <c r="H1078" i="1"/>
  <c r="H1079" i="1"/>
  <c r="H1088" i="1"/>
  <c r="H1089" i="1"/>
  <c r="H1090" i="1"/>
  <c r="H1091" i="1"/>
  <c r="I1076" i="1"/>
  <c r="I1077" i="1"/>
  <c r="I1078" i="1"/>
  <c r="I1079" i="1"/>
  <c r="I1088" i="1"/>
  <c r="I1089" i="1"/>
  <c r="I1090" i="1"/>
  <c r="I1091" i="1"/>
  <c r="J1076" i="1"/>
  <c r="J1077" i="1"/>
  <c r="J1078" i="1"/>
  <c r="J1079" i="1"/>
  <c r="J1088" i="1"/>
  <c r="J1089" i="1"/>
  <c r="L1089" i="1" s="1"/>
  <c r="J1090" i="1"/>
  <c r="L1090" i="1" s="1"/>
  <c r="J1091" i="1"/>
  <c r="L1091" i="1" s="1"/>
  <c r="L1076" i="1"/>
  <c r="L1077" i="1"/>
  <c r="L1078" i="1"/>
  <c r="L1079" i="1"/>
  <c r="L1088" i="1"/>
  <c r="F1070" i="1"/>
  <c r="H1070" i="1" s="1"/>
  <c r="F1071" i="1"/>
  <c r="H1071" i="1" s="1"/>
  <c r="F1072" i="1"/>
  <c r="H1072" i="1" s="1"/>
  <c r="I1070" i="1"/>
  <c r="J1070" i="1" s="1"/>
  <c r="L1070" i="1" s="1"/>
  <c r="I1071" i="1"/>
  <c r="J1071" i="1" s="1"/>
  <c r="L1071" i="1" s="1"/>
  <c r="I1072" i="1"/>
  <c r="J1072" i="1" s="1"/>
  <c r="L1072" i="1" s="1"/>
  <c r="F1053" i="1"/>
  <c r="H1053" i="1" s="1"/>
  <c r="F1055" i="1"/>
  <c r="H1055" i="1" s="1"/>
  <c r="F1056" i="1"/>
  <c r="H1056" i="1" s="1"/>
  <c r="F1064" i="1"/>
  <c r="H1064" i="1" s="1"/>
  <c r="F1065" i="1"/>
  <c r="H1065" i="1" s="1"/>
  <c r="I1053" i="1"/>
  <c r="J1053" i="1" s="1"/>
  <c r="L1053" i="1" s="1"/>
  <c r="I1055" i="1"/>
  <c r="J1055" i="1" s="1"/>
  <c r="L1055" i="1" s="1"/>
  <c r="I1056" i="1"/>
  <c r="J1056" i="1" s="1"/>
  <c r="L1056" i="1" s="1"/>
  <c r="I1064" i="1"/>
  <c r="J1064" i="1" s="1"/>
  <c r="L1064" i="1" s="1"/>
  <c r="I1065" i="1"/>
  <c r="J1065" i="1" s="1"/>
  <c r="L1065" i="1" s="1"/>
  <c r="F1049" i="1"/>
  <c r="H1049" i="1" s="1"/>
  <c r="F1050" i="1"/>
  <c r="H1050" i="1" s="1"/>
  <c r="I1049" i="1"/>
  <c r="J1049" i="1" s="1"/>
  <c r="L1049" i="1" s="1"/>
  <c r="I1050" i="1"/>
  <c r="J1050" i="1" s="1"/>
  <c r="L1050" i="1" s="1"/>
  <c r="F1030" i="1"/>
  <c r="H1030" i="1" s="1"/>
  <c r="F1035" i="1"/>
  <c r="H1035" i="1" s="1"/>
  <c r="F1036" i="1"/>
  <c r="H1036" i="1" s="1"/>
  <c r="F1037" i="1"/>
  <c r="H1037" i="1" s="1"/>
  <c r="F1038" i="1"/>
  <c r="H1038" i="1" s="1"/>
  <c r="I1030" i="1"/>
  <c r="J1030" i="1" s="1"/>
  <c r="L1030" i="1" s="1"/>
  <c r="I1035" i="1"/>
  <c r="J1035" i="1" s="1"/>
  <c r="L1035" i="1" s="1"/>
  <c r="I1036" i="1"/>
  <c r="J1036" i="1" s="1"/>
  <c r="L1036" i="1" s="1"/>
  <c r="I1037" i="1"/>
  <c r="J1037" i="1" s="1"/>
  <c r="L1037" i="1" s="1"/>
  <c r="I1038" i="1"/>
  <c r="J1038" i="1" s="1"/>
  <c r="L1038" i="1" s="1"/>
  <c r="F1015" i="1"/>
  <c r="H1015" i="1" s="1"/>
  <c r="F1017" i="1"/>
  <c r="H1017" i="1" s="1"/>
  <c r="F1019" i="1"/>
  <c r="H1019" i="1" s="1"/>
  <c r="F1024" i="1"/>
  <c r="H1024" i="1" s="1"/>
  <c r="F1025" i="1"/>
  <c r="H1025" i="1" s="1"/>
  <c r="I1015" i="1"/>
  <c r="J1015" i="1" s="1"/>
  <c r="L1015" i="1" s="1"/>
  <c r="I1017" i="1"/>
  <c r="J1017" i="1" s="1"/>
  <c r="L1017" i="1" s="1"/>
  <c r="I1019" i="1"/>
  <c r="J1019" i="1" s="1"/>
  <c r="L1019" i="1" s="1"/>
  <c r="I1024" i="1"/>
  <c r="J1024" i="1" s="1"/>
  <c r="L1024" i="1" s="1"/>
  <c r="I1025" i="1"/>
  <c r="J1025" i="1" s="1"/>
  <c r="L1025" i="1" s="1"/>
  <c r="F996" i="1"/>
  <c r="H996" i="1" s="1"/>
  <c r="F998" i="1"/>
  <c r="H998" i="1" s="1"/>
  <c r="F999" i="1"/>
  <c r="H999" i="1" s="1"/>
  <c r="F1000" i="1"/>
  <c r="H1000" i="1" s="1"/>
  <c r="F1001" i="1"/>
  <c r="H1001" i="1" s="1"/>
  <c r="I996" i="1"/>
  <c r="J996" i="1" s="1"/>
  <c r="L996" i="1" s="1"/>
  <c r="I998" i="1"/>
  <c r="J998" i="1" s="1"/>
  <c r="L998" i="1" s="1"/>
  <c r="I999" i="1"/>
  <c r="J999" i="1" s="1"/>
  <c r="L999" i="1" s="1"/>
  <c r="I1000" i="1"/>
  <c r="J1000" i="1" s="1"/>
  <c r="L1000" i="1" s="1"/>
  <c r="I1001" i="1"/>
  <c r="J1001" i="1" s="1"/>
  <c r="L1001" i="1" s="1"/>
  <c r="F980" i="1"/>
  <c r="H980" i="1" s="1"/>
  <c r="F981" i="1"/>
  <c r="H981" i="1" s="1"/>
  <c r="F982" i="1"/>
  <c r="H982" i="1" s="1"/>
  <c r="F983" i="1"/>
  <c r="H983" i="1" s="1"/>
  <c r="F984" i="1"/>
  <c r="H984" i="1" s="1"/>
  <c r="I980" i="1"/>
  <c r="J980" i="1" s="1"/>
  <c r="L980" i="1" s="1"/>
  <c r="I981" i="1"/>
  <c r="J981" i="1" s="1"/>
  <c r="L981" i="1" s="1"/>
  <c r="I982" i="1"/>
  <c r="J982" i="1" s="1"/>
  <c r="L982" i="1" s="1"/>
  <c r="I983" i="1"/>
  <c r="J983" i="1" s="1"/>
  <c r="L983" i="1" s="1"/>
  <c r="I984" i="1"/>
  <c r="J984" i="1" s="1"/>
  <c r="L984" i="1" s="1"/>
  <c r="F970" i="1"/>
  <c r="H970" i="1" s="1"/>
  <c r="F971" i="1"/>
  <c r="H971" i="1" s="1"/>
  <c r="F972" i="1"/>
  <c r="H972" i="1" s="1"/>
  <c r="I970" i="1"/>
  <c r="J970" i="1" s="1"/>
  <c r="L970" i="1" s="1"/>
  <c r="I971" i="1"/>
  <c r="J971" i="1" s="1"/>
  <c r="L971" i="1" s="1"/>
  <c r="I972" i="1"/>
  <c r="J972" i="1" s="1"/>
  <c r="L972" i="1" s="1"/>
  <c r="F960" i="1"/>
  <c r="H960" i="1" s="1"/>
  <c r="F961" i="1"/>
  <c r="H961" i="1" s="1"/>
  <c r="F962" i="1"/>
  <c r="H962" i="1" s="1"/>
  <c r="I960" i="1"/>
  <c r="J960" i="1" s="1"/>
  <c r="L960" i="1" s="1"/>
  <c r="I961" i="1"/>
  <c r="J961" i="1" s="1"/>
  <c r="L961" i="1" s="1"/>
  <c r="I962" i="1"/>
  <c r="J962" i="1" s="1"/>
  <c r="L962" i="1" s="1"/>
  <c r="F945" i="1"/>
  <c r="H945" i="1" s="1"/>
  <c r="F946" i="1"/>
  <c r="H946" i="1" s="1"/>
  <c r="F947" i="1"/>
  <c r="F948" i="1"/>
  <c r="H948" i="1" s="1"/>
  <c r="H947" i="1"/>
  <c r="I945" i="1"/>
  <c r="J945" i="1" s="1"/>
  <c r="L945" i="1" s="1"/>
  <c r="I946" i="1"/>
  <c r="J946" i="1" s="1"/>
  <c r="L946" i="1" s="1"/>
  <c r="I947" i="1"/>
  <c r="J947" i="1" s="1"/>
  <c r="L947" i="1" s="1"/>
  <c r="I948" i="1"/>
  <c r="J948" i="1" s="1"/>
  <c r="L948" i="1" s="1"/>
  <c r="F932" i="1"/>
  <c r="H932" i="1" s="1"/>
  <c r="F933" i="1"/>
  <c r="H933" i="1" s="1"/>
  <c r="F934" i="1"/>
  <c r="H934" i="1" s="1"/>
  <c r="I932" i="1"/>
  <c r="J932" i="1" s="1"/>
  <c r="L932" i="1" s="1"/>
  <c r="I933" i="1"/>
  <c r="J933" i="1" s="1"/>
  <c r="L933" i="1" s="1"/>
  <c r="I934" i="1"/>
  <c r="J934" i="1" s="1"/>
  <c r="L934" i="1" s="1"/>
  <c r="F916" i="1"/>
  <c r="F917" i="1"/>
  <c r="H917" i="1" s="1"/>
  <c r="F918" i="1"/>
  <c r="H918" i="1" s="1"/>
  <c r="F919" i="1"/>
  <c r="H919" i="1" s="1"/>
  <c r="H916" i="1"/>
  <c r="I916" i="1"/>
  <c r="I917" i="1"/>
  <c r="J917" i="1" s="1"/>
  <c r="L917" i="1" s="1"/>
  <c r="I918" i="1"/>
  <c r="J918" i="1" s="1"/>
  <c r="L918" i="1" s="1"/>
  <c r="I919" i="1"/>
  <c r="J919" i="1" s="1"/>
  <c r="L919" i="1" s="1"/>
  <c r="J916" i="1"/>
  <c r="L916" i="1" s="1"/>
  <c r="F895" i="1"/>
  <c r="H895" i="1" s="1"/>
  <c r="F896" i="1"/>
  <c r="H896" i="1" s="1"/>
  <c r="F905" i="1"/>
  <c r="H905" i="1" s="1"/>
  <c r="F906" i="1"/>
  <c r="H906" i="1" s="1"/>
  <c r="F907" i="1"/>
  <c r="H907" i="1" s="1"/>
  <c r="I895" i="1"/>
  <c r="J895" i="1" s="1"/>
  <c r="L895" i="1" s="1"/>
  <c r="I896" i="1"/>
  <c r="J896" i="1" s="1"/>
  <c r="L896" i="1" s="1"/>
  <c r="I905" i="1"/>
  <c r="J905" i="1" s="1"/>
  <c r="L905" i="1" s="1"/>
  <c r="I906" i="1"/>
  <c r="J906" i="1" s="1"/>
  <c r="L906" i="1" s="1"/>
  <c r="I907" i="1"/>
  <c r="J907" i="1" s="1"/>
  <c r="L907" i="1" s="1"/>
  <c r="F889" i="1"/>
  <c r="H889" i="1" s="1"/>
  <c r="F890" i="1"/>
  <c r="H890" i="1" s="1"/>
  <c r="F891" i="1"/>
  <c r="H891" i="1" s="1"/>
  <c r="I889" i="1"/>
  <c r="J889" i="1" s="1"/>
  <c r="L889" i="1" s="1"/>
  <c r="I890" i="1"/>
  <c r="J890" i="1" s="1"/>
  <c r="L890" i="1" s="1"/>
  <c r="I891" i="1"/>
  <c r="J891" i="1" s="1"/>
  <c r="L891" i="1" s="1"/>
  <c r="F851" i="1"/>
  <c r="H851" i="1" s="1"/>
  <c r="F868" i="1"/>
  <c r="H868" i="1" s="1"/>
  <c r="F869" i="1"/>
  <c r="H869" i="1" s="1"/>
  <c r="F870" i="1"/>
  <c r="H870" i="1" s="1"/>
  <c r="F871" i="1"/>
  <c r="H871" i="1" s="1"/>
  <c r="F872" i="1"/>
  <c r="H872" i="1" s="1"/>
  <c r="F873" i="1"/>
  <c r="H873" i="1" s="1"/>
  <c r="F874" i="1"/>
  <c r="H874" i="1" s="1"/>
  <c r="F875" i="1"/>
  <c r="H875" i="1" s="1"/>
  <c r="I851" i="1"/>
  <c r="J851" i="1" s="1"/>
  <c r="L851" i="1" s="1"/>
  <c r="I868" i="1"/>
  <c r="J868" i="1" s="1"/>
  <c r="L868" i="1" s="1"/>
  <c r="I869" i="1"/>
  <c r="J869" i="1" s="1"/>
  <c r="L869" i="1" s="1"/>
  <c r="I870" i="1"/>
  <c r="J870" i="1" s="1"/>
  <c r="L870" i="1" s="1"/>
  <c r="I871" i="1"/>
  <c r="J871" i="1" s="1"/>
  <c r="L871" i="1" s="1"/>
  <c r="I872" i="1"/>
  <c r="J872" i="1" s="1"/>
  <c r="L872" i="1" s="1"/>
  <c r="I873" i="1"/>
  <c r="J873" i="1" s="1"/>
  <c r="L873" i="1" s="1"/>
  <c r="I874" i="1"/>
  <c r="J874" i="1" s="1"/>
  <c r="L874" i="1" s="1"/>
  <c r="I875" i="1"/>
  <c r="J875" i="1" s="1"/>
  <c r="L875" i="1" s="1"/>
  <c r="F845" i="1"/>
  <c r="H845" i="1" s="1"/>
  <c r="F846" i="1"/>
  <c r="H846" i="1" s="1"/>
  <c r="F847" i="1"/>
  <c r="H847" i="1" s="1"/>
  <c r="I845" i="1"/>
  <c r="J845" i="1" s="1"/>
  <c r="L845" i="1" s="1"/>
  <c r="I846" i="1"/>
  <c r="J846" i="1" s="1"/>
  <c r="L846" i="1" s="1"/>
  <c r="I847" i="1"/>
  <c r="J847" i="1" s="1"/>
  <c r="L847" i="1" s="1"/>
  <c r="F833" i="1"/>
  <c r="H833" i="1" s="1"/>
  <c r="F834" i="1"/>
  <c r="H834" i="1" s="1"/>
  <c r="F835" i="1"/>
  <c r="H835" i="1" s="1"/>
  <c r="I833" i="1"/>
  <c r="J833" i="1" s="1"/>
  <c r="L833" i="1" s="1"/>
  <c r="I834" i="1"/>
  <c r="J834" i="1" s="1"/>
  <c r="L834" i="1" s="1"/>
  <c r="I835" i="1"/>
  <c r="J835" i="1" s="1"/>
  <c r="L835" i="1" s="1"/>
  <c r="F820" i="1"/>
  <c r="H820" i="1" s="1"/>
  <c r="F821" i="1"/>
  <c r="H821" i="1" s="1"/>
  <c r="F822" i="1"/>
  <c r="H822" i="1" s="1"/>
  <c r="F823" i="1"/>
  <c r="H823" i="1" s="1"/>
  <c r="I820" i="1"/>
  <c r="J820" i="1" s="1"/>
  <c r="L820" i="1" s="1"/>
  <c r="I821" i="1"/>
  <c r="J821" i="1" s="1"/>
  <c r="L821" i="1" s="1"/>
  <c r="I822" i="1"/>
  <c r="J822" i="1" s="1"/>
  <c r="L822" i="1" s="1"/>
  <c r="I823" i="1"/>
  <c r="J823" i="1"/>
  <c r="L823" i="1" s="1"/>
  <c r="F816" i="1"/>
  <c r="H816" i="1" s="1"/>
  <c r="I816" i="1"/>
  <c r="J816" i="1" s="1"/>
  <c r="L816" i="1" s="1"/>
  <c r="F795" i="1"/>
  <c r="H795" i="1" s="1"/>
  <c r="F796" i="1"/>
  <c r="H796" i="1" s="1"/>
  <c r="F806" i="1"/>
  <c r="F807" i="1"/>
  <c r="H807" i="1" s="1"/>
  <c r="F808" i="1"/>
  <c r="H808" i="1" s="1"/>
  <c r="F809" i="1"/>
  <c r="H809" i="1" s="1"/>
  <c r="H806" i="1"/>
  <c r="I795" i="1"/>
  <c r="J795" i="1" s="1"/>
  <c r="L795" i="1" s="1"/>
  <c r="I796" i="1"/>
  <c r="J796" i="1" s="1"/>
  <c r="L796" i="1" s="1"/>
  <c r="I806" i="1"/>
  <c r="J806" i="1" s="1"/>
  <c r="L806" i="1" s="1"/>
  <c r="I807" i="1"/>
  <c r="J807" i="1" s="1"/>
  <c r="I808" i="1"/>
  <c r="I809" i="1"/>
  <c r="J809" i="1" s="1"/>
  <c r="L809" i="1" s="1"/>
  <c r="J808" i="1"/>
  <c r="L808" i="1" s="1"/>
  <c r="L807" i="1"/>
  <c r="F789" i="1"/>
  <c r="H789" i="1" s="1"/>
  <c r="F790" i="1"/>
  <c r="H790" i="1" s="1"/>
  <c r="I789" i="1"/>
  <c r="J789" i="1" s="1"/>
  <c r="L789" i="1" s="1"/>
  <c r="I790" i="1"/>
  <c r="J790" i="1" s="1"/>
  <c r="L790" i="1" s="1"/>
  <c r="F39" i="1" l="1"/>
  <c r="F49" i="1"/>
  <c r="H49" i="1" s="1"/>
  <c r="F50" i="1"/>
  <c r="F51" i="1"/>
  <c r="H51" i="1" s="1"/>
  <c r="F52" i="1"/>
  <c r="F57" i="1"/>
  <c r="H57" i="1" s="1"/>
  <c r="F59" i="1"/>
  <c r="H59" i="1" s="1"/>
  <c r="F65" i="1"/>
  <c r="H65" i="1" s="1"/>
  <c r="F66" i="1"/>
  <c r="F69" i="1"/>
  <c r="H69" i="1" s="1"/>
  <c r="F70" i="1"/>
  <c r="H70" i="1" s="1"/>
  <c r="F91" i="1"/>
  <c r="H91" i="1" s="1"/>
  <c r="F93" i="1"/>
  <c r="F94" i="1"/>
  <c r="H94" i="1" s="1"/>
  <c r="F98" i="1"/>
  <c r="H98" i="1" s="1"/>
  <c r="F99" i="1"/>
  <c r="H99" i="1" s="1"/>
  <c r="F102" i="1"/>
  <c r="F103" i="1"/>
  <c r="H103" i="1" s="1"/>
  <c r="F104" i="1"/>
  <c r="H104" i="1" s="1"/>
  <c r="F108" i="1"/>
  <c r="H108" i="1" s="1"/>
  <c r="F109" i="1"/>
  <c r="F112" i="1"/>
  <c r="H112" i="1" s="1"/>
  <c r="F113" i="1"/>
  <c r="H113" i="1" s="1"/>
  <c r="F116" i="1"/>
  <c r="H116" i="1" s="1"/>
  <c r="F117" i="1"/>
  <c r="F120" i="1"/>
  <c r="H120" i="1" s="1"/>
  <c r="F121" i="1"/>
  <c r="F124" i="1"/>
  <c r="H124" i="1" s="1"/>
  <c r="F128" i="1"/>
  <c r="F129" i="1"/>
  <c r="H129" i="1" s="1"/>
  <c r="F130" i="1"/>
  <c r="H130" i="1" s="1"/>
  <c r="F134" i="1"/>
  <c r="H134" i="1" s="1"/>
  <c r="F135" i="1"/>
  <c r="F138" i="1"/>
  <c r="F140" i="1"/>
  <c r="H140" i="1" s="1"/>
  <c r="F142" i="1"/>
  <c r="H142" i="1" s="1"/>
  <c r="F143" i="1"/>
  <c r="F144" i="1"/>
  <c r="F150" i="1"/>
  <c r="H150" i="1" s="1"/>
  <c r="F151" i="1"/>
  <c r="H151" i="1" s="1"/>
  <c r="F152" i="1"/>
  <c r="F157" i="1"/>
  <c r="F158" i="1"/>
  <c r="H158" i="1" s="1"/>
  <c r="F159" i="1"/>
  <c r="H159" i="1" s="1"/>
  <c r="F164" i="1"/>
  <c r="F166" i="1"/>
  <c r="F167" i="1"/>
  <c r="H167" i="1" s="1"/>
  <c r="F168" i="1"/>
  <c r="H168" i="1" s="1"/>
  <c r="F169" i="1"/>
  <c r="F170" i="1"/>
  <c r="F179" i="1"/>
  <c r="H179" i="1" s="1"/>
  <c r="F180" i="1"/>
  <c r="H180" i="1" s="1"/>
  <c r="F181" i="1"/>
  <c r="F182" i="1"/>
  <c r="F192" i="1"/>
  <c r="H192" i="1" s="1"/>
  <c r="F193" i="1"/>
  <c r="H193" i="1" s="1"/>
  <c r="F194" i="1"/>
  <c r="F198" i="1"/>
  <c r="F199" i="1"/>
  <c r="H199" i="1" s="1"/>
  <c r="F203" i="1"/>
  <c r="H203" i="1" s="1"/>
  <c r="F205" i="1"/>
  <c r="F207" i="1"/>
  <c r="F208" i="1"/>
  <c r="H208" i="1" s="1"/>
  <c r="F209" i="1"/>
  <c r="H209" i="1" s="1"/>
  <c r="F213" i="1"/>
  <c r="F214" i="1"/>
  <c r="F217" i="1"/>
  <c r="H217" i="1" s="1"/>
  <c r="F218" i="1"/>
  <c r="H218" i="1" s="1"/>
  <c r="F221" i="1"/>
  <c r="F227" i="1"/>
  <c r="F228" i="1"/>
  <c r="H228" i="1" s="1"/>
  <c r="F229" i="1"/>
  <c r="H229" i="1" s="1"/>
  <c r="F230" i="1"/>
  <c r="F237" i="1"/>
  <c r="F238" i="1"/>
  <c r="H238" i="1" s="1"/>
  <c r="F239" i="1"/>
  <c r="H239" i="1" s="1"/>
  <c r="F247" i="1"/>
  <c r="F248" i="1"/>
  <c r="F251" i="1"/>
  <c r="H251" i="1" s="1"/>
  <c r="F253" i="1"/>
  <c r="H253" i="1" s="1"/>
  <c r="F255" i="1"/>
  <c r="F257" i="1"/>
  <c r="F258" i="1"/>
  <c r="H258" i="1" s="1"/>
  <c r="F261" i="1"/>
  <c r="H261" i="1" s="1"/>
  <c r="F263" i="1"/>
  <c r="F264" i="1"/>
  <c r="F267" i="1"/>
  <c r="H267" i="1" s="1"/>
  <c r="F268" i="1"/>
  <c r="H268" i="1" s="1"/>
  <c r="F271" i="1"/>
  <c r="F273" i="1"/>
  <c r="F275" i="1"/>
  <c r="H275" i="1" s="1"/>
  <c r="F277" i="1"/>
  <c r="H277" i="1" s="1"/>
  <c r="F279" i="1"/>
  <c r="F280" i="1"/>
  <c r="F281" i="1"/>
  <c r="H281" i="1" s="1"/>
  <c r="F286" i="1"/>
  <c r="H286" i="1" s="1"/>
  <c r="F288" i="1"/>
  <c r="F289" i="1"/>
  <c r="F290" i="1"/>
  <c r="H290" i="1" s="1"/>
  <c r="F295" i="1"/>
  <c r="H295" i="1" s="1"/>
  <c r="F297" i="1"/>
  <c r="F299" i="1"/>
  <c r="F301" i="1"/>
  <c r="H301" i="1" s="1"/>
  <c r="F303" i="1"/>
  <c r="H303" i="1" s="1"/>
  <c r="F305" i="1"/>
  <c r="F307" i="1"/>
  <c r="F308" i="1"/>
  <c r="H308" i="1" s="1"/>
  <c r="F309" i="1"/>
  <c r="H309" i="1" s="1"/>
  <c r="F310" i="1"/>
  <c r="F315" i="1"/>
  <c r="F319" i="1"/>
  <c r="H319" i="1" s="1"/>
  <c r="F320" i="1"/>
  <c r="H320" i="1" s="1"/>
  <c r="F321" i="1"/>
  <c r="F325" i="1"/>
  <c r="F326" i="1"/>
  <c r="H326" i="1" s="1"/>
  <c r="F329" i="1"/>
  <c r="H329" i="1" s="1"/>
  <c r="F330" i="1"/>
  <c r="F331" i="1"/>
  <c r="F336" i="1"/>
  <c r="H336" i="1" s="1"/>
  <c r="F346" i="1"/>
  <c r="H346" i="1" s="1"/>
  <c r="F347" i="1"/>
  <c r="F348" i="1"/>
  <c r="F352" i="1"/>
  <c r="H352" i="1" s="1"/>
  <c r="F354" i="1"/>
  <c r="H354" i="1" s="1"/>
  <c r="F356" i="1"/>
  <c r="F358" i="1"/>
  <c r="F359" i="1"/>
  <c r="H359" i="1" s="1"/>
  <c r="F362" i="1"/>
  <c r="H362" i="1" s="1"/>
  <c r="F363" i="1"/>
  <c r="F366" i="1"/>
  <c r="F368" i="1"/>
  <c r="H368" i="1" s="1"/>
  <c r="F370" i="1"/>
  <c r="H370" i="1" s="1"/>
  <c r="F372" i="1"/>
  <c r="F374" i="1"/>
  <c r="F376" i="1"/>
  <c r="H376" i="1" s="1"/>
  <c r="F378" i="1"/>
  <c r="H378" i="1" s="1"/>
  <c r="F380" i="1"/>
  <c r="F382" i="1"/>
  <c r="F384" i="1"/>
  <c r="H384" i="1" s="1"/>
  <c r="F386" i="1"/>
  <c r="H386" i="1" s="1"/>
  <c r="F387" i="1"/>
  <c r="F390" i="1"/>
  <c r="F391" i="1"/>
  <c r="H391" i="1" s="1"/>
  <c r="F394" i="1"/>
  <c r="H394" i="1" s="1"/>
  <c r="F395" i="1"/>
  <c r="F398" i="1"/>
  <c r="F400" i="1"/>
  <c r="H400" i="1" s="1"/>
  <c r="F404" i="1"/>
  <c r="H404" i="1" s="1"/>
  <c r="F405" i="1"/>
  <c r="F406" i="1"/>
  <c r="F410" i="1"/>
  <c r="H410" i="1" s="1"/>
  <c r="F411" i="1"/>
  <c r="H411" i="1" s="1"/>
  <c r="F414" i="1"/>
  <c r="F416" i="1"/>
  <c r="F418" i="1"/>
  <c r="H418" i="1" s="1"/>
  <c r="F420" i="1"/>
  <c r="H420" i="1" s="1"/>
  <c r="F422" i="1"/>
  <c r="F424" i="1"/>
  <c r="F426" i="1"/>
  <c r="H426" i="1" s="1"/>
  <c r="F428" i="1"/>
  <c r="H428" i="1" s="1"/>
  <c r="F430" i="1"/>
  <c r="F432" i="1"/>
  <c r="F434" i="1"/>
  <c r="H434" i="1" s="1"/>
  <c r="F436" i="1"/>
  <c r="H436" i="1" s="1"/>
  <c r="F438" i="1"/>
  <c r="F440" i="1"/>
  <c r="F442" i="1"/>
  <c r="H442" i="1" s="1"/>
  <c r="F444" i="1"/>
  <c r="H444" i="1" s="1"/>
  <c r="F446" i="1"/>
  <c r="F449" i="1"/>
  <c r="F451" i="1"/>
  <c r="H451" i="1" s="1"/>
  <c r="F452" i="1"/>
  <c r="H452" i="1" s="1"/>
  <c r="F455" i="1"/>
  <c r="F456" i="1"/>
  <c r="F461" i="1"/>
  <c r="H461" i="1" s="1"/>
  <c r="F462" i="1"/>
  <c r="H462" i="1" s="1"/>
  <c r="F470" i="1"/>
  <c r="F474" i="1"/>
  <c r="F476" i="1"/>
  <c r="H476" i="1" s="1"/>
  <c r="F477" i="1"/>
  <c r="H477" i="1" s="1"/>
  <c r="F478" i="1"/>
  <c r="F482" i="1"/>
  <c r="F484" i="1"/>
  <c r="H484" i="1" s="1"/>
  <c r="F486" i="1"/>
  <c r="H486" i="1" s="1"/>
  <c r="F488" i="1"/>
  <c r="F490" i="1"/>
  <c r="F492" i="1"/>
  <c r="H492" i="1" s="1"/>
  <c r="F494" i="1"/>
  <c r="H494" i="1" s="1"/>
  <c r="F496" i="1"/>
  <c r="F497" i="1"/>
  <c r="F504" i="1"/>
  <c r="H504" i="1" s="1"/>
  <c r="F511" i="1"/>
  <c r="H511" i="1" s="1"/>
  <c r="F512" i="1"/>
  <c r="F519" i="1"/>
  <c r="F520" i="1"/>
  <c r="H520" i="1" s="1"/>
  <c r="F521" i="1"/>
  <c r="H521" i="1" s="1"/>
  <c r="F525" i="1"/>
  <c r="F526" i="1"/>
  <c r="F527" i="1"/>
  <c r="H527" i="1" s="1"/>
  <c r="F528" i="1"/>
  <c r="H528" i="1" s="1"/>
  <c r="F533" i="1"/>
  <c r="F534" i="1"/>
  <c r="F544" i="1"/>
  <c r="H544" i="1" s="1"/>
  <c r="F545" i="1"/>
  <c r="H545" i="1" s="1"/>
  <c r="F546" i="1"/>
  <c r="F547" i="1"/>
  <c r="F555" i="1"/>
  <c r="H555" i="1" s="1"/>
  <c r="F556" i="1"/>
  <c r="H556" i="1" s="1"/>
  <c r="F559" i="1"/>
  <c r="F569" i="1"/>
  <c r="F570" i="1"/>
  <c r="H570" i="1" s="1"/>
  <c r="F571" i="1"/>
  <c r="H571" i="1" s="1"/>
  <c r="F572" i="1"/>
  <c r="F573" i="1"/>
  <c r="F574" i="1"/>
  <c r="H574" i="1" s="1"/>
  <c r="F575" i="1"/>
  <c r="H575" i="1" s="1"/>
  <c r="F576" i="1"/>
  <c r="F577" i="1"/>
  <c r="F587" i="1"/>
  <c r="H587" i="1" s="1"/>
  <c r="F592" i="1"/>
  <c r="H592" i="1" s="1"/>
  <c r="F593" i="1"/>
  <c r="F594" i="1"/>
  <c r="F599" i="1"/>
  <c r="H599" i="1" s="1"/>
  <c r="F600" i="1"/>
  <c r="H600" i="1" s="1"/>
  <c r="F601" i="1"/>
  <c r="F602" i="1"/>
  <c r="F603" i="1"/>
  <c r="H603" i="1" s="1"/>
  <c r="F616" i="1"/>
  <c r="H616" i="1" s="1"/>
  <c r="F618" i="1"/>
  <c r="F619" i="1"/>
  <c r="F625" i="1"/>
  <c r="H625" i="1" s="1"/>
  <c r="F627" i="1"/>
  <c r="H627" i="1" s="1"/>
  <c r="F628" i="1"/>
  <c r="F635" i="1"/>
  <c r="F636" i="1"/>
  <c r="H636" i="1" s="1"/>
  <c r="F639" i="1"/>
  <c r="H639" i="1" s="1"/>
  <c r="F640" i="1"/>
  <c r="F641" i="1"/>
  <c r="F653" i="1"/>
  <c r="H653" i="1" s="1"/>
  <c r="F654" i="1"/>
  <c r="H654" i="1" s="1"/>
  <c r="F655" i="1"/>
  <c r="F656" i="1"/>
  <c r="F662" i="1"/>
  <c r="H662" i="1" s="1"/>
  <c r="F668" i="1"/>
  <c r="H668" i="1" s="1"/>
  <c r="F669" i="1"/>
  <c r="F672" i="1"/>
  <c r="F674" i="1"/>
  <c r="H674" i="1" s="1"/>
  <c r="F676" i="1"/>
  <c r="H676" i="1" s="1"/>
  <c r="F677" i="1"/>
  <c r="F680" i="1"/>
  <c r="F681" i="1"/>
  <c r="H681" i="1" s="1"/>
  <c r="F682" i="1"/>
  <c r="H682" i="1" s="1"/>
  <c r="F693" i="1"/>
  <c r="F695" i="1"/>
  <c r="F702" i="1"/>
  <c r="H702" i="1" s="1"/>
  <c r="F703" i="1"/>
  <c r="H703" i="1" s="1"/>
  <c r="F704" i="1"/>
  <c r="F705" i="1"/>
  <c r="F706" i="1"/>
  <c r="H706" i="1" s="1"/>
  <c r="F707" i="1"/>
  <c r="H707" i="1" s="1"/>
  <c r="F715" i="1"/>
  <c r="F721" i="1"/>
  <c r="F722" i="1"/>
  <c r="H722" i="1" s="1"/>
  <c r="F723" i="1"/>
  <c r="H723" i="1" s="1"/>
  <c r="F724" i="1"/>
  <c r="F725" i="1"/>
  <c r="F733" i="1"/>
  <c r="H733" i="1" s="1"/>
  <c r="F734" i="1"/>
  <c r="H734" i="1" s="1"/>
  <c r="F735" i="1"/>
  <c r="F739" i="1"/>
  <c r="F740" i="1"/>
  <c r="H740" i="1" s="1"/>
  <c r="F743" i="1"/>
  <c r="H743" i="1" s="1"/>
  <c r="F744" i="1"/>
  <c r="F745" i="1"/>
  <c r="F750" i="1"/>
  <c r="H750" i="1" s="1"/>
  <c r="F751" i="1"/>
  <c r="H751" i="1" s="1"/>
  <c r="F752" i="1"/>
  <c r="F762" i="1"/>
  <c r="F763" i="1"/>
  <c r="H763" i="1" s="1"/>
  <c r="F764" i="1"/>
  <c r="H764" i="1" s="1"/>
  <c r="F770" i="1"/>
  <c r="F771" i="1"/>
  <c r="F776" i="1"/>
  <c r="H776" i="1" s="1"/>
  <c r="F787" i="1"/>
  <c r="H787" i="1" s="1"/>
  <c r="F788" i="1"/>
  <c r="H39" i="1"/>
  <c r="H50" i="1"/>
  <c r="H52" i="1"/>
  <c r="H66" i="1"/>
  <c r="H93" i="1"/>
  <c r="H102" i="1"/>
  <c r="H109" i="1"/>
  <c r="H117" i="1"/>
  <c r="H121" i="1"/>
  <c r="H128" i="1"/>
  <c r="H135" i="1"/>
  <c r="H138" i="1"/>
  <c r="H143" i="1"/>
  <c r="H144" i="1"/>
  <c r="H152" i="1"/>
  <c r="H157" i="1"/>
  <c r="H164" i="1"/>
  <c r="H166" i="1"/>
  <c r="H169" i="1"/>
  <c r="H170" i="1"/>
  <c r="H181" i="1"/>
  <c r="H182" i="1"/>
  <c r="H194" i="1"/>
  <c r="H198" i="1"/>
  <c r="H205" i="1"/>
  <c r="H207" i="1"/>
  <c r="H213" i="1"/>
  <c r="H214" i="1"/>
  <c r="H221" i="1"/>
  <c r="H227" i="1"/>
  <c r="H230" i="1"/>
  <c r="H237" i="1"/>
  <c r="H247" i="1"/>
  <c r="H248" i="1"/>
  <c r="H255" i="1"/>
  <c r="H257" i="1"/>
  <c r="H263" i="1"/>
  <c r="H264" i="1"/>
  <c r="H271" i="1"/>
  <c r="H273" i="1"/>
  <c r="H279" i="1"/>
  <c r="H280" i="1"/>
  <c r="H288" i="1"/>
  <c r="H289" i="1"/>
  <c r="H297" i="1"/>
  <c r="H299" i="1"/>
  <c r="H305" i="1"/>
  <c r="H307" i="1"/>
  <c r="H310" i="1"/>
  <c r="H315" i="1"/>
  <c r="H321" i="1"/>
  <c r="H325" i="1"/>
  <c r="H330" i="1"/>
  <c r="H331" i="1"/>
  <c r="H347" i="1"/>
  <c r="H348" i="1"/>
  <c r="H356" i="1"/>
  <c r="H358" i="1"/>
  <c r="H363" i="1"/>
  <c r="H366" i="1"/>
  <c r="H372" i="1"/>
  <c r="H374" i="1"/>
  <c r="H380" i="1"/>
  <c r="H382" i="1"/>
  <c r="H387" i="1"/>
  <c r="H390" i="1"/>
  <c r="H395" i="1"/>
  <c r="H398" i="1"/>
  <c r="H405" i="1"/>
  <c r="H406" i="1"/>
  <c r="H414" i="1"/>
  <c r="H416" i="1"/>
  <c r="H422" i="1"/>
  <c r="H424" i="1"/>
  <c r="H430" i="1"/>
  <c r="H432" i="1"/>
  <c r="H438" i="1"/>
  <c r="H440" i="1"/>
  <c r="H446" i="1"/>
  <c r="H449" i="1"/>
  <c r="H455" i="1"/>
  <c r="H456" i="1"/>
  <c r="H470" i="1"/>
  <c r="H474" i="1"/>
  <c r="H478" i="1"/>
  <c r="H482" i="1"/>
  <c r="H488" i="1"/>
  <c r="H490" i="1"/>
  <c r="H496" i="1"/>
  <c r="H497" i="1"/>
  <c r="H512" i="1"/>
  <c r="H519" i="1"/>
  <c r="H525" i="1"/>
  <c r="H526" i="1"/>
  <c r="H533" i="1"/>
  <c r="H534" i="1"/>
  <c r="H546" i="1"/>
  <c r="H547" i="1"/>
  <c r="H559" i="1"/>
  <c r="H569" i="1"/>
  <c r="H572" i="1"/>
  <c r="H573" i="1"/>
  <c r="H576" i="1"/>
  <c r="H577" i="1"/>
  <c r="H593" i="1"/>
  <c r="H594" i="1"/>
  <c r="H601" i="1"/>
  <c r="H602" i="1"/>
  <c r="H618" i="1"/>
  <c r="H619" i="1"/>
  <c r="H628" i="1"/>
  <c r="H635" i="1"/>
  <c r="H640" i="1"/>
  <c r="H641" i="1"/>
  <c r="H655" i="1"/>
  <c r="H656" i="1"/>
  <c r="H669" i="1"/>
  <c r="H672" i="1"/>
  <c r="H677" i="1"/>
  <c r="H680" i="1"/>
  <c r="H693" i="1"/>
  <c r="H695" i="1"/>
  <c r="H704" i="1"/>
  <c r="H705" i="1"/>
  <c r="H715" i="1"/>
  <c r="H721" i="1"/>
  <c r="H724" i="1"/>
  <c r="H725" i="1"/>
  <c r="H735" i="1"/>
  <c r="H739" i="1"/>
  <c r="H744" i="1"/>
  <c r="H745" i="1"/>
  <c r="H752" i="1"/>
  <c r="H762" i="1"/>
  <c r="H770" i="1"/>
  <c r="H771" i="1"/>
  <c r="H788" i="1"/>
  <c r="I39" i="1"/>
  <c r="J39" i="1" s="1"/>
  <c r="I49" i="1"/>
  <c r="I50" i="1"/>
  <c r="J50" i="1" s="1"/>
  <c r="I51" i="1"/>
  <c r="J51" i="1" s="1"/>
  <c r="L51" i="1" s="1"/>
  <c r="I52" i="1"/>
  <c r="J52" i="1" s="1"/>
  <c r="L52" i="1" s="1"/>
  <c r="I57" i="1"/>
  <c r="J57" i="1" s="1"/>
  <c r="L57" i="1" s="1"/>
  <c r="I59" i="1"/>
  <c r="J59" i="1" s="1"/>
  <c r="I65" i="1"/>
  <c r="I66" i="1"/>
  <c r="J66" i="1" s="1"/>
  <c r="I69" i="1"/>
  <c r="J69" i="1" s="1"/>
  <c r="L69" i="1" s="1"/>
  <c r="I70" i="1"/>
  <c r="J70" i="1" s="1"/>
  <c r="L70" i="1" s="1"/>
  <c r="I91" i="1"/>
  <c r="J91" i="1" s="1"/>
  <c r="L91" i="1" s="1"/>
  <c r="I93" i="1"/>
  <c r="J93" i="1" s="1"/>
  <c r="L93" i="1" s="1"/>
  <c r="I94" i="1"/>
  <c r="J94" i="1" s="1"/>
  <c r="L94" i="1" s="1"/>
  <c r="I98" i="1"/>
  <c r="J98" i="1" s="1"/>
  <c r="I99" i="1"/>
  <c r="J99" i="1" s="1"/>
  <c r="L99" i="1" s="1"/>
  <c r="I102" i="1"/>
  <c r="J102" i="1" s="1"/>
  <c r="L102" i="1" s="1"/>
  <c r="I103" i="1"/>
  <c r="J103" i="1" s="1"/>
  <c r="L103" i="1" s="1"/>
  <c r="I104" i="1"/>
  <c r="J104" i="1" s="1"/>
  <c r="I108" i="1"/>
  <c r="J108" i="1" s="1"/>
  <c r="L108" i="1" s="1"/>
  <c r="I109" i="1"/>
  <c r="J109" i="1" s="1"/>
  <c r="I112" i="1"/>
  <c r="J112" i="1" s="1"/>
  <c r="L112" i="1" s="1"/>
  <c r="I113" i="1"/>
  <c r="J113" i="1" s="1"/>
  <c r="I116" i="1"/>
  <c r="J116" i="1" s="1"/>
  <c r="L116" i="1" s="1"/>
  <c r="I117" i="1"/>
  <c r="J117" i="1" s="1"/>
  <c r="L117" i="1" s="1"/>
  <c r="I120" i="1"/>
  <c r="J120" i="1" s="1"/>
  <c r="L120" i="1" s="1"/>
  <c r="I121" i="1"/>
  <c r="J121" i="1" s="1"/>
  <c r="I124" i="1"/>
  <c r="J124" i="1" s="1"/>
  <c r="L124" i="1" s="1"/>
  <c r="I128" i="1"/>
  <c r="J128" i="1" s="1"/>
  <c r="I129" i="1"/>
  <c r="J129" i="1" s="1"/>
  <c r="L129" i="1" s="1"/>
  <c r="I130" i="1"/>
  <c r="J130" i="1" s="1"/>
  <c r="I134" i="1"/>
  <c r="J134" i="1" s="1"/>
  <c r="L134" i="1" s="1"/>
  <c r="I135" i="1"/>
  <c r="J135" i="1" s="1"/>
  <c r="L135" i="1" s="1"/>
  <c r="I138" i="1"/>
  <c r="J138" i="1" s="1"/>
  <c r="L138" i="1" s="1"/>
  <c r="I140" i="1"/>
  <c r="J140" i="1" s="1"/>
  <c r="I142" i="1"/>
  <c r="J142" i="1" s="1"/>
  <c r="L142" i="1" s="1"/>
  <c r="I143" i="1"/>
  <c r="J143" i="1" s="1"/>
  <c r="I144" i="1"/>
  <c r="J144" i="1" s="1"/>
  <c r="L144" i="1" s="1"/>
  <c r="I150" i="1"/>
  <c r="J150" i="1" s="1"/>
  <c r="I151" i="1"/>
  <c r="I152" i="1"/>
  <c r="J152" i="1" s="1"/>
  <c r="L152" i="1" s="1"/>
  <c r="I157" i="1"/>
  <c r="J157" i="1" s="1"/>
  <c r="L157" i="1" s="1"/>
  <c r="I158" i="1"/>
  <c r="J158" i="1" s="1"/>
  <c r="I159" i="1"/>
  <c r="J159" i="1" s="1"/>
  <c r="L159" i="1" s="1"/>
  <c r="I164" i="1"/>
  <c r="J164" i="1" s="1"/>
  <c r="I166" i="1"/>
  <c r="J166" i="1" s="1"/>
  <c r="L166" i="1" s="1"/>
  <c r="I167" i="1"/>
  <c r="J167" i="1" s="1"/>
  <c r="I168" i="1"/>
  <c r="J168" i="1" s="1"/>
  <c r="L168" i="1" s="1"/>
  <c r="I169" i="1"/>
  <c r="J169" i="1" s="1"/>
  <c r="L169" i="1" s="1"/>
  <c r="I170" i="1"/>
  <c r="J170" i="1" s="1"/>
  <c r="L170" i="1" s="1"/>
  <c r="I179" i="1"/>
  <c r="J179" i="1" s="1"/>
  <c r="I180" i="1"/>
  <c r="J180" i="1" s="1"/>
  <c r="L180" i="1" s="1"/>
  <c r="I181" i="1"/>
  <c r="J181" i="1" s="1"/>
  <c r="I182" i="1"/>
  <c r="J182" i="1" s="1"/>
  <c r="L182" i="1" s="1"/>
  <c r="I192" i="1"/>
  <c r="J192" i="1" s="1"/>
  <c r="I193" i="1"/>
  <c r="J193" i="1" s="1"/>
  <c r="L193" i="1" s="1"/>
  <c r="I194" i="1"/>
  <c r="J194" i="1" s="1"/>
  <c r="L194" i="1" s="1"/>
  <c r="I198" i="1"/>
  <c r="J198" i="1" s="1"/>
  <c r="L198" i="1" s="1"/>
  <c r="I199" i="1"/>
  <c r="J199" i="1" s="1"/>
  <c r="L199" i="1" s="1"/>
  <c r="I203" i="1"/>
  <c r="J203" i="1" s="1"/>
  <c r="L203" i="1" s="1"/>
  <c r="I205" i="1"/>
  <c r="J205" i="1" s="1"/>
  <c r="L205" i="1" s="1"/>
  <c r="I207" i="1"/>
  <c r="J207" i="1" s="1"/>
  <c r="L207" i="1" s="1"/>
  <c r="I208" i="1"/>
  <c r="J208" i="1" s="1"/>
  <c r="I209" i="1"/>
  <c r="J209" i="1" s="1"/>
  <c r="L209" i="1" s="1"/>
  <c r="I213" i="1"/>
  <c r="J213" i="1" s="1"/>
  <c r="I214" i="1"/>
  <c r="J214" i="1" s="1"/>
  <c r="L214" i="1" s="1"/>
  <c r="I217" i="1"/>
  <c r="J217" i="1" s="1"/>
  <c r="I218" i="1"/>
  <c r="J218" i="1" s="1"/>
  <c r="L218" i="1" s="1"/>
  <c r="I221" i="1"/>
  <c r="J221" i="1" s="1"/>
  <c r="L221" i="1" s="1"/>
  <c r="I227" i="1"/>
  <c r="J227" i="1" s="1"/>
  <c r="L227" i="1" s="1"/>
  <c r="I228" i="1"/>
  <c r="J228" i="1" s="1"/>
  <c r="I229" i="1"/>
  <c r="I230" i="1"/>
  <c r="J230" i="1" s="1"/>
  <c r="I237" i="1"/>
  <c r="J237" i="1" s="1"/>
  <c r="L237" i="1" s="1"/>
  <c r="I238" i="1"/>
  <c r="J238" i="1" s="1"/>
  <c r="I239" i="1"/>
  <c r="J239" i="1" s="1"/>
  <c r="L239" i="1" s="1"/>
  <c r="I247" i="1"/>
  <c r="J247" i="1" s="1"/>
  <c r="L247" i="1" s="1"/>
  <c r="I248" i="1"/>
  <c r="J248" i="1" s="1"/>
  <c r="L248" i="1" s="1"/>
  <c r="I251" i="1"/>
  <c r="J251" i="1" s="1"/>
  <c r="I253" i="1"/>
  <c r="J253" i="1" s="1"/>
  <c r="L253" i="1" s="1"/>
  <c r="I255" i="1"/>
  <c r="J255" i="1" s="1"/>
  <c r="I257" i="1"/>
  <c r="J257" i="1" s="1"/>
  <c r="L257" i="1" s="1"/>
  <c r="I258" i="1"/>
  <c r="J258" i="1" s="1"/>
  <c r="I261" i="1"/>
  <c r="J261" i="1" s="1"/>
  <c r="L261" i="1" s="1"/>
  <c r="I263" i="1"/>
  <c r="J263" i="1" s="1"/>
  <c r="L263" i="1" s="1"/>
  <c r="I264" i="1"/>
  <c r="I267" i="1"/>
  <c r="J267" i="1" s="1"/>
  <c r="I268" i="1"/>
  <c r="J268" i="1" s="1"/>
  <c r="L268" i="1" s="1"/>
  <c r="I271" i="1"/>
  <c r="J271" i="1" s="1"/>
  <c r="I273" i="1"/>
  <c r="J273" i="1" s="1"/>
  <c r="L273" i="1" s="1"/>
  <c r="I275" i="1"/>
  <c r="J275" i="1" s="1"/>
  <c r="I277" i="1"/>
  <c r="J277" i="1" s="1"/>
  <c r="L277" i="1" s="1"/>
  <c r="I279" i="1"/>
  <c r="J279" i="1" s="1"/>
  <c r="L279" i="1" s="1"/>
  <c r="I280" i="1"/>
  <c r="J280" i="1" s="1"/>
  <c r="L280" i="1" s="1"/>
  <c r="I281" i="1"/>
  <c r="J281" i="1" s="1"/>
  <c r="I286" i="1"/>
  <c r="J286" i="1" s="1"/>
  <c r="L286" i="1" s="1"/>
  <c r="I288" i="1"/>
  <c r="J288" i="1" s="1"/>
  <c r="L288" i="1" s="1"/>
  <c r="I289" i="1"/>
  <c r="J289" i="1" s="1"/>
  <c r="L289" i="1" s="1"/>
  <c r="I290" i="1"/>
  <c r="J290" i="1" s="1"/>
  <c r="I295" i="1"/>
  <c r="J295" i="1" s="1"/>
  <c r="L295" i="1" s="1"/>
  <c r="I297" i="1"/>
  <c r="J297" i="1" s="1"/>
  <c r="L297" i="1" s="1"/>
  <c r="I299" i="1"/>
  <c r="J299" i="1" s="1"/>
  <c r="L299" i="1" s="1"/>
  <c r="I301" i="1"/>
  <c r="J301" i="1" s="1"/>
  <c r="I303" i="1"/>
  <c r="J303" i="1" s="1"/>
  <c r="L303" i="1" s="1"/>
  <c r="I305" i="1"/>
  <c r="J305" i="1" s="1"/>
  <c r="I307" i="1"/>
  <c r="J307" i="1" s="1"/>
  <c r="L307" i="1" s="1"/>
  <c r="I308" i="1"/>
  <c r="J308" i="1" s="1"/>
  <c r="I309" i="1"/>
  <c r="J309" i="1" s="1"/>
  <c r="L309" i="1" s="1"/>
  <c r="I310" i="1"/>
  <c r="J310" i="1" s="1"/>
  <c r="L310" i="1" s="1"/>
  <c r="I315" i="1"/>
  <c r="J315" i="1" s="1"/>
  <c r="L315" i="1" s="1"/>
  <c r="I319" i="1"/>
  <c r="J319" i="1" s="1"/>
  <c r="I320" i="1"/>
  <c r="J320" i="1" s="1"/>
  <c r="L320" i="1" s="1"/>
  <c r="I321" i="1"/>
  <c r="J321" i="1" s="1"/>
  <c r="I325" i="1"/>
  <c r="J325" i="1" s="1"/>
  <c r="L325" i="1" s="1"/>
  <c r="I326" i="1"/>
  <c r="J326" i="1" s="1"/>
  <c r="L326" i="1" s="1"/>
  <c r="I329" i="1"/>
  <c r="J329" i="1" s="1"/>
  <c r="L329" i="1" s="1"/>
  <c r="I330" i="1"/>
  <c r="J330" i="1" s="1"/>
  <c r="I331" i="1"/>
  <c r="J331" i="1" s="1"/>
  <c r="L331" i="1" s="1"/>
  <c r="I336" i="1"/>
  <c r="J336" i="1" s="1"/>
  <c r="I346" i="1"/>
  <c r="J346" i="1" s="1"/>
  <c r="L346" i="1" s="1"/>
  <c r="I347" i="1"/>
  <c r="J347" i="1" s="1"/>
  <c r="L347" i="1" s="1"/>
  <c r="I348" i="1"/>
  <c r="J348" i="1" s="1"/>
  <c r="L348" i="1" s="1"/>
  <c r="I352" i="1"/>
  <c r="J352" i="1" s="1"/>
  <c r="I354" i="1"/>
  <c r="J354" i="1" s="1"/>
  <c r="L354" i="1" s="1"/>
  <c r="I356" i="1"/>
  <c r="J356" i="1" s="1"/>
  <c r="I358" i="1"/>
  <c r="J358" i="1" s="1"/>
  <c r="L358" i="1" s="1"/>
  <c r="I359" i="1"/>
  <c r="J359" i="1" s="1"/>
  <c r="I362" i="1"/>
  <c r="J362" i="1" s="1"/>
  <c r="L362" i="1" s="1"/>
  <c r="I363" i="1"/>
  <c r="J363" i="1" s="1"/>
  <c r="I366" i="1"/>
  <c r="J366" i="1" s="1"/>
  <c r="L366" i="1" s="1"/>
  <c r="I368" i="1"/>
  <c r="J368" i="1" s="1"/>
  <c r="I370" i="1"/>
  <c r="J370" i="1" s="1"/>
  <c r="L370" i="1" s="1"/>
  <c r="I372" i="1"/>
  <c r="J372" i="1" s="1"/>
  <c r="I374" i="1"/>
  <c r="J374" i="1" s="1"/>
  <c r="L374" i="1" s="1"/>
  <c r="I376" i="1"/>
  <c r="J376" i="1" s="1"/>
  <c r="I378" i="1"/>
  <c r="J378" i="1" s="1"/>
  <c r="L378" i="1" s="1"/>
  <c r="I380" i="1"/>
  <c r="J380" i="1" s="1"/>
  <c r="I382" i="1"/>
  <c r="J382" i="1" s="1"/>
  <c r="L382" i="1" s="1"/>
  <c r="I384" i="1"/>
  <c r="J384" i="1" s="1"/>
  <c r="I386" i="1"/>
  <c r="J386" i="1" s="1"/>
  <c r="L386" i="1" s="1"/>
  <c r="I387" i="1"/>
  <c r="J387" i="1" s="1"/>
  <c r="I390" i="1"/>
  <c r="J390" i="1" s="1"/>
  <c r="L390" i="1" s="1"/>
  <c r="I391" i="1"/>
  <c r="J391" i="1" s="1"/>
  <c r="I394" i="1"/>
  <c r="J394" i="1" s="1"/>
  <c r="L394" i="1" s="1"/>
  <c r="I395" i="1"/>
  <c r="J395" i="1" s="1"/>
  <c r="I398" i="1"/>
  <c r="J398" i="1" s="1"/>
  <c r="L398" i="1" s="1"/>
  <c r="I400" i="1"/>
  <c r="J400" i="1" s="1"/>
  <c r="I404" i="1"/>
  <c r="J404" i="1" s="1"/>
  <c r="L404" i="1" s="1"/>
  <c r="I405" i="1"/>
  <c r="J405" i="1" s="1"/>
  <c r="I406" i="1"/>
  <c r="J406" i="1" s="1"/>
  <c r="L406" i="1" s="1"/>
  <c r="I410" i="1"/>
  <c r="J410" i="1" s="1"/>
  <c r="I411" i="1"/>
  <c r="J411" i="1" s="1"/>
  <c r="L411" i="1" s="1"/>
  <c r="I414" i="1"/>
  <c r="J414" i="1" s="1"/>
  <c r="I416" i="1"/>
  <c r="J416" i="1" s="1"/>
  <c r="L416" i="1" s="1"/>
  <c r="I418" i="1"/>
  <c r="J418" i="1" s="1"/>
  <c r="I420" i="1"/>
  <c r="J420" i="1" s="1"/>
  <c r="L420" i="1" s="1"/>
  <c r="I422" i="1"/>
  <c r="J422" i="1" s="1"/>
  <c r="I424" i="1"/>
  <c r="J424" i="1" s="1"/>
  <c r="L424" i="1" s="1"/>
  <c r="I426" i="1"/>
  <c r="J426" i="1" s="1"/>
  <c r="I428" i="1"/>
  <c r="J428" i="1" s="1"/>
  <c r="L428" i="1" s="1"/>
  <c r="I430" i="1"/>
  <c r="J430" i="1" s="1"/>
  <c r="I432" i="1"/>
  <c r="J432" i="1" s="1"/>
  <c r="L432" i="1" s="1"/>
  <c r="I434" i="1"/>
  <c r="J434" i="1" s="1"/>
  <c r="I436" i="1"/>
  <c r="J436" i="1" s="1"/>
  <c r="L436" i="1" s="1"/>
  <c r="I438" i="1"/>
  <c r="J438" i="1" s="1"/>
  <c r="I440" i="1"/>
  <c r="J440" i="1" s="1"/>
  <c r="L440" i="1" s="1"/>
  <c r="I442" i="1"/>
  <c r="J442" i="1" s="1"/>
  <c r="I444" i="1"/>
  <c r="J444" i="1" s="1"/>
  <c r="L444" i="1" s="1"/>
  <c r="I446" i="1"/>
  <c r="J446" i="1" s="1"/>
  <c r="I449" i="1"/>
  <c r="J449" i="1" s="1"/>
  <c r="L449" i="1" s="1"/>
  <c r="I451" i="1"/>
  <c r="J451" i="1" s="1"/>
  <c r="L451" i="1" s="1"/>
  <c r="I452" i="1"/>
  <c r="J452" i="1" s="1"/>
  <c r="L452" i="1" s="1"/>
  <c r="I455" i="1"/>
  <c r="J455" i="1" s="1"/>
  <c r="L455" i="1" s="1"/>
  <c r="I456" i="1"/>
  <c r="J456" i="1" s="1"/>
  <c r="L456" i="1" s="1"/>
  <c r="I461" i="1"/>
  <c r="J461" i="1" s="1"/>
  <c r="L461" i="1" s="1"/>
  <c r="I462" i="1"/>
  <c r="J462" i="1" s="1"/>
  <c r="L462" i="1" s="1"/>
  <c r="I470" i="1"/>
  <c r="J470" i="1" s="1"/>
  <c r="I474" i="1"/>
  <c r="J474" i="1" s="1"/>
  <c r="L474" i="1" s="1"/>
  <c r="I476" i="1"/>
  <c r="J476" i="1" s="1"/>
  <c r="I477" i="1"/>
  <c r="J477" i="1" s="1"/>
  <c r="L477" i="1" s="1"/>
  <c r="I478" i="1"/>
  <c r="J478" i="1" s="1"/>
  <c r="I482" i="1"/>
  <c r="J482" i="1" s="1"/>
  <c r="L482" i="1" s="1"/>
  <c r="I484" i="1"/>
  <c r="J484" i="1" s="1"/>
  <c r="I486" i="1"/>
  <c r="J486" i="1" s="1"/>
  <c r="L486" i="1" s="1"/>
  <c r="I488" i="1"/>
  <c r="J488" i="1" s="1"/>
  <c r="L488" i="1" s="1"/>
  <c r="I490" i="1"/>
  <c r="J490" i="1" s="1"/>
  <c r="L490" i="1" s="1"/>
  <c r="I492" i="1"/>
  <c r="J492" i="1" s="1"/>
  <c r="I494" i="1"/>
  <c r="J494" i="1" s="1"/>
  <c r="L494" i="1" s="1"/>
  <c r="I496" i="1"/>
  <c r="J496" i="1" s="1"/>
  <c r="I497" i="1"/>
  <c r="J497" i="1" s="1"/>
  <c r="L497" i="1" s="1"/>
  <c r="I504" i="1"/>
  <c r="J504" i="1" s="1"/>
  <c r="I511" i="1"/>
  <c r="J511" i="1" s="1"/>
  <c r="L511" i="1" s="1"/>
  <c r="I512" i="1"/>
  <c r="J512" i="1" s="1"/>
  <c r="L512" i="1" s="1"/>
  <c r="I519" i="1"/>
  <c r="J519" i="1" s="1"/>
  <c r="L519" i="1" s="1"/>
  <c r="I520" i="1"/>
  <c r="J520" i="1" s="1"/>
  <c r="I521" i="1"/>
  <c r="J521" i="1" s="1"/>
  <c r="L521" i="1" s="1"/>
  <c r="I525" i="1"/>
  <c r="J525" i="1" s="1"/>
  <c r="I526" i="1"/>
  <c r="J526" i="1" s="1"/>
  <c r="L526" i="1" s="1"/>
  <c r="I527" i="1"/>
  <c r="J527" i="1" s="1"/>
  <c r="I528" i="1"/>
  <c r="J528" i="1" s="1"/>
  <c r="L528" i="1" s="1"/>
  <c r="I533" i="1"/>
  <c r="J533" i="1" s="1"/>
  <c r="L533" i="1" s="1"/>
  <c r="I534" i="1"/>
  <c r="J534" i="1" s="1"/>
  <c r="L534" i="1" s="1"/>
  <c r="I544" i="1"/>
  <c r="J544" i="1" s="1"/>
  <c r="I545" i="1"/>
  <c r="J545" i="1" s="1"/>
  <c r="L545" i="1" s="1"/>
  <c r="I546" i="1"/>
  <c r="J546" i="1" s="1"/>
  <c r="I547" i="1"/>
  <c r="J547" i="1" s="1"/>
  <c r="L547" i="1" s="1"/>
  <c r="I555" i="1"/>
  <c r="J555" i="1" s="1"/>
  <c r="I556" i="1"/>
  <c r="J556" i="1" s="1"/>
  <c r="L556" i="1" s="1"/>
  <c r="I559" i="1"/>
  <c r="J559" i="1" s="1"/>
  <c r="L559" i="1" s="1"/>
  <c r="I569" i="1"/>
  <c r="J569" i="1" s="1"/>
  <c r="L569" i="1" s="1"/>
  <c r="I570" i="1"/>
  <c r="J570" i="1" s="1"/>
  <c r="I571" i="1"/>
  <c r="J571" i="1" s="1"/>
  <c r="L571" i="1" s="1"/>
  <c r="I572" i="1"/>
  <c r="J572" i="1" s="1"/>
  <c r="I573" i="1"/>
  <c r="J573" i="1" s="1"/>
  <c r="L573" i="1" s="1"/>
  <c r="I574" i="1"/>
  <c r="J574" i="1" s="1"/>
  <c r="I575" i="1"/>
  <c r="J575" i="1" s="1"/>
  <c r="L575" i="1" s="1"/>
  <c r="I576" i="1"/>
  <c r="J576" i="1" s="1"/>
  <c r="L576" i="1" s="1"/>
  <c r="I577" i="1"/>
  <c r="J577" i="1" s="1"/>
  <c r="L577" i="1" s="1"/>
  <c r="I587" i="1"/>
  <c r="J587" i="1" s="1"/>
  <c r="I592" i="1"/>
  <c r="J592" i="1" s="1"/>
  <c r="L592" i="1" s="1"/>
  <c r="I593" i="1"/>
  <c r="J593" i="1" s="1"/>
  <c r="I594" i="1"/>
  <c r="J594" i="1" s="1"/>
  <c r="L594" i="1" s="1"/>
  <c r="I599" i="1"/>
  <c r="J599" i="1" s="1"/>
  <c r="L599" i="1" s="1"/>
  <c r="I600" i="1"/>
  <c r="J600" i="1" s="1"/>
  <c r="L600" i="1" s="1"/>
  <c r="I601" i="1"/>
  <c r="J601" i="1" s="1"/>
  <c r="L601" i="1" s="1"/>
  <c r="I602" i="1"/>
  <c r="J602" i="1" s="1"/>
  <c r="L602" i="1" s="1"/>
  <c r="I603" i="1"/>
  <c r="J603" i="1" s="1"/>
  <c r="L603" i="1" s="1"/>
  <c r="I616" i="1"/>
  <c r="J616" i="1" s="1"/>
  <c r="L616" i="1" s="1"/>
  <c r="I618" i="1"/>
  <c r="J618" i="1" s="1"/>
  <c r="L618" i="1" s="1"/>
  <c r="I619" i="1"/>
  <c r="J619" i="1" s="1"/>
  <c r="L619" i="1" s="1"/>
  <c r="I625" i="1"/>
  <c r="J625" i="1" s="1"/>
  <c r="L625" i="1" s="1"/>
  <c r="I627" i="1"/>
  <c r="J627" i="1" s="1"/>
  <c r="L627" i="1" s="1"/>
  <c r="I628" i="1"/>
  <c r="J628" i="1" s="1"/>
  <c r="I635" i="1"/>
  <c r="J635" i="1" s="1"/>
  <c r="L635" i="1" s="1"/>
  <c r="I636" i="1"/>
  <c r="J636" i="1" s="1"/>
  <c r="I639" i="1"/>
  <c r="J639" i="1" s="1"/>
  <c r="L639" i="1" s="1"/>
  <c r="I640" i="1"/>
  <c r="J640" i="1" s="1"/>
  <c r="L640" i="1" s="1"/>
  <c r="I641" i="1"/>
  <c r="J641" i="1" s="1"/>
  <c r="L641" i="1" s="1"/>
  <c r="I653" i="1"/>
  <c r="J653" i="1" s="1"/>
  <c r="L653" i="1" s="1"/>
  <c r="I654" i="1"/>
  <c r="J654" i="1" s="1"/>
  <c r="L654" i="1" s="1"/>
  <c r="I655" i="1"/>
  <c r="J655" i="1" s="1"/>
  <c r="L655" i="1" s="1"/>
  <c r="I656" i="1"/>
  <c r="J656" i="1" s="1"/>
  <c r="L656" i="1" s="1"/>
  <c r="I662" i="1"/>
  <c r="J662" i="1" s="1"/>
  <c r="I668" i="1"/>
  <c r="J668" i="1" s="1"/>
  <c r="L668" i="1" s="1"/>
  <c r="I669" i="1"/>
  <c r="J669" i="1" s="1"/>
  <c r="L669" i="1" s="1"/>
  <c r="I672" i="1"/>
  <c r="J672" i="1" s="1"/>
  <c r="L672" i="1" s="1"/>
  <c r="I674" i="1"/>
  <c r="J674" i="1" s="1"/>
  <c r="I676" i="1"/>
  <c r="J676" i="1" s="1"/>
  <c r="L676" i="1" s="1"/>
  <c r="I677" i="1"/>
  <c r="J677" i="1" s="1"/>
  <c r="I680" i="1"/>
  <c r="J680" i="1" s="1"/>
  <c r="L680" i="1" s="1"/>
  <c r="I681" i="1"/>
  <c r="J681" i="1" s="1"/>
  <c r="I682" i="1"/>
  <c r="I693" i="1"/>
  <c r="J693" i="1" s="1"/>
  <c r="I695" i="1"/>
  <c r="J695" i="1" s="1"/>
  <c r="L695" i="1" s="1"/>
  <c r="I702" i="1"/>
  <c r="J702" i="1" s="1"/>
  <c r="I703" i="1"/>
  <c r="J703" i="1" s="1"/>
  <c r="L703" i="1" s="1"/>
  <c r="I704" i="1"/>
  <c r="J704" i="1" s="1"/>
  <c r="I705" i="1"/>
  <c r="J705" i="1" s="1"/>
  <c r="L705" i="1" s="1"/>
  <c r="I706" i="1"/>
  <c r="J706" i="1" s="1"/>
  <c r="I707" i="1"/>
  <c r="J707" i="1" s="1"/>
  <c r="L707" i="1" s="1"/>
  <c r="I715" i="1"/>
  <c r="J715" i="1" s="1"/>
  <c r="L715" i="1" s="1"/>
  <c r="I721" i="1"/>
  <c r="J721" i="1" s="1"/>
  <c r="L721" i="1" s="1"/>
  <c r="I722" i="1"/>
  <c r="J722" i="1" s="1"/>
  <c r="I723" i="1"/>
  <c r="J723" i="1" s="1"/>
  <c r="L723" i="1" s="1"/>
  <c r="I724" i="1"/>
  <c r="J724" i="1" s="1"/>
  <c r="L724" i="1" s="1"/>
  <c r="I725" i="1"/>
  <c r="J725" i="1" s="1"/>
  <c r="L725" i="1" s="1"/>
  <c r="I733" i="1"/>
  <c r="J733" i="1" s="1"/>
  <c r="I734" i="1"/>
  <c r="J734" i="1" s="1"/>
  <c r="L734" i="1" s="1"/>
  <c r="I735" i="1"/>
  <c r="J735" i="1" s="1"/>
  <c r="I739" i="1"/>
  <c r="J739" i="1" s="1"/>
  <c r="L739" i="1" s="1"/>
  <c r="I740" i="1"/>
  <c r="J740" i="1" s="1"/>
  <c r="I743" i="1"/>
  <c r="J743" i="1" s="1"/>
  <c r="L743" i="1" s="1"/>
  <c r="I744" i="1"/>
  <c r="J744" i="1" s="1"/>
  <c r="L744" i="1" s="1"/>
  <c r="I745" i="1"/>
  <c r="J745" i="1" s="1"/>
  <c r="L745" i="1" s="1"/>
  <c r="I750" i="1"/>
  <c r="J750" i="1" s="1"/>
  <c r="I751" i="1"/>
  <c r="J751" i="1" s="1"/>
  <c r="L751" i="1" s="1"/>
  <c r="I752" i="1"/>
  <c r="J752" i="1" s="1"/>
  <c r="L752" i="1" s="1"/>
  <c r="I762" i="1"/>
  <c r="J762" i="1" s="1"/>
  <c r="L762" i="1" s="1"/>
  <c r="I763" i="1"/>
  <c r="J763" i="1" s="1"/>
  <c r="I764" i="1"/>
  <c r="J764" i="1" s="1"/>
  <c r="L764" i="1" s="1"/>
  <c r="I770" i="1"/>
  <c r="J770" i="1" s="1"/>
  <c r="I771" i="1"/>
  <c r="J771" i="1" s="1"/>
  <c r="L771" i="1" s="1"/>
  <c r="I776" i="1"/>
  <c r="J776" i="1" s="1"/>
  <c r="I787" i="1"/>
  <c r="J787" i="1" s="1"/>
  <c r="L787" i="1" s="1"/>
  <c r="I788" i="1"/>
  <c r="J788" i="1" s="1"/>
  <c r="L788" i="1" s="1"/>
  <c r="J49" i="1"/>
  <c r="L49" i="1" s="1"/>
  <c r="J65" i="1"/>
  <c r="L65" i="1" s="1"/>
  <c r="J151" i="1"/>
  <c r="L151" i="1" s="1"/>
  <c r="J229" i="1"/>
  <c r="L229" i="1" s="1"/>
  <c r="J264" i="1"/>
  <c r="L264" i="1" s="1"/>
  <c r="J682" i="1"/>
  <c r="L682" i="1" s="1"/>
  <c r="L39" i="1"/>
  <c r="L50" i="1"/>
  <c r="L59" i="1"/>
  <c r="L66" i="1"/>
  <c r="L98" i="1"/>
  <c r="L104" i="1"/>
  <c r="L109" i="1"/>
  <c r="L113" i="1"/>
  <c r="L121" i="1"/>
  <c r="L128" i="1"/>
  <c r="L130" i="1"/>
  <c r="L140" i="1"/>
  <c r="L143" i="1"/>
  <c r="L150" i="1"/>
  <c r="L158" i="1"/>
  <c r="L164" i="1"/>
  <c r="L167" i="1"/>
  <c r="L179" i="1"/>
  <c r="L181" i="1"/>
  <c r="L192" i="1"/>
  <c r="L208" i="1"/>
  <c r="L213" i="1"/>
  <c r="L217" i="1"/>
  <c r="L228" i="1"/>
  <c r="L230" i="1"/>
  <c r="L238" i="1"/>
  <c r="L251" i="1"/>
  <c r="L255" i="1"/>
  <c r="L258" i="1"/>
  <c r="L267" i="1"/>
  <c r="L271" i="1"/>
  <c r="L275" i="1"/>
  <c r="L281" i="1"/>
  <c r="L290" i="1"/>
  <c r="L301" i="1"/>
  <c r="L305" i="1"/>
  <c r="L308" i="1"/>
  <c r="L319" i="1"/>
  <c r="L321" i="1"/>
  <c r="L330" i="1"/>
  <c r="L336" i="1"/>
  <c r="L352" i="1"/>
  <c r="L356" i="1"/>
  <c r="L359" i="1"/>
  <c r="L363" i="1"/>
  <c r="L368" i="1"/>
  <c r="L372" i="1"/>
  <c r="L376" i="1"/>
  <c r="L380" i="1"/>
  <c r="L384" i="1"/>
  <c r="L387" i="1"/>
  <c r="L391" i="1"/>
  <c r="L395" i="1"/>
  <c r="L400" i="1"/>
  <c r="L405" i="1"/>
  <c r="L410" i="1"/>
  <c r="L414" i="1"/>
  <c r="L418" i="1"/>
  <c r="L422" i="1"/>
  <c r="L426" i="1"/>
  <c r="L430" i="1"/>
  <c r="L434" i="1"/>
  <c r="L438" i="1"/>
  <c r="L442" i="1"/>
  <c r="L446" i="1"/>
  <c r="L470" i="1"/>
  <c r="L476" i="1"/>
  <c r="L478" i="1"/>
  <c r="L484" i="1"/>
  <c r="L492" i="1"/>
  <c r="L496" i="1"/>
  <c r="L504" i="1"/>
  <c r="L520" i="1"/>
  <c r="L525" i="1"/>
  <c r="L527" i="1"/>
  <c r="L544" i="1"/>
  <c r="L546" i="1"/>
  <c r="L555" i="1"/>
  <c r="L570" i="1"/>
  <c r="L572" i="1"/>
  <c r="L574" i="1"/>
  <c r="L587" i="1"/>
  <c r="L593" i="1"/>
  <c r="L628" i="1"/>
  <c r="L636" i="1"/>
  <c r="L662" i="1"/>
  <c r="L674" i="1"/>
  <c r="L677" i="1"/>
  <c r="L681" i="1"/>
  <c r="L693" i="1"/>
  <c r="L702" i="1"/>
  <c r="L704" i="1"/>
  <c r="L706" i="1"/>
  <c r="L722" i="1"/>
  <c r="L733" i="1"/>
  <c r="L735" i="1"/>
  <c r="L740" i="1"/>
  <c r="L750" i="1"/>
  <c r="L763" i="1"/>
  <c r="L770" i="1"/>
  <c r="L776" i="1"/>
  <c r="F1297" i="1"/>
  <c r="H1297" i="1" s="1"/>
  <c r="F1298" i="1"/>
  <c r="F1299" i="1"/>
  <c r="F1300" i="1"/>
  <c r="F1311" i="1"/>
  <c r="H1311" i="1" s="1"/>
  <c r="F1312" i="1"/>
  <c r="F1313" i="1"/>
  <c r="H1313" i="1" s="1"/>
  <c r="F1314" i="1"/>
  <c r="H1314" i="1" s="1"/>
  <c r="F1315" i="1"/>
  <c r="H1315" i="1" s="1"/>
  <c r="F1320" i="1"/>
  <c r="F1321" i="1"/>
  <c r="H1321" i="1" s="1"/>
  <c r="F1326" i="1"/>
  <c r="H1326" i="1" s="1"/>
  <c r="F1327" i="1"/>
  <c r="H1327" i="1" s="1"/>
  <c r="F1328" i="1"/>
  <c r="H1328" i="1" s="1"/>
  <c r="F1329" i="1"/>
  <c r="H1329" i="1" s="1"/>
  <c r="F1336" i="1"/>
  <c r="F1343" i="1"/>
  <c r="H1343" i="1" s="1"/>
  <c r="F1344" i="1"/>
  <c r="H1344" i="1" s="1"/>
  <c r="F1345" i="1"/>
  <c r="H1345" i="1" s="1"/>
  <c r="F1346" i="1"/>
  <c r="F1355" i="1"/>
  <c r="H1355" i="1" s="1"/>
  <c r="F1356" i="1"/>
  <c r="H1356" i="1" s="1"/>
  <c r="F1357" i="1"/>
  <c r="F1358" i="1"/>
  <c r="H1358" i="1" s="1"/>
  <c r="F1359" i="1"/>
  <c r="H1359" i="1" s="1"/>
  <c r="F1376" i="1"/>
  <c r="H1376" i="1" s="1"/>
  <c r="F1377" i="1"/>
  <c r="H1377" i="1" s="1"/>
  <c r="F1384" i="1"/>
  <c r="F1385" i="1"/>
  <c r="H1385" i="1" s="1"/>
  <c r="F1394" i="1"/>
  <c r="H1394" i="1" s="1"/>
  <c r="F1395" i="1"/>
  <c r="F1402" i="1"/>
  <c r="F1403" i="1"/>
  <c r="H1403" i="1" s="1"/>
  <c r="F1404" i="1"/>
  <c r="H1404" i="1" s="1"/>
  <c r="F1405" i="1"/>
  <c r="H1405" i="1" s="1"/>
  <c r="F1406" i="1"/>
  <c r="H1406" i="1" s="1"/>
  <c r="F1407" i="1"/>
  <c r="H1407" i="1" s="1"/>
  <c r="F1408" i="1"/>
  <c r="H1408" i="1" s="1"/>
  <c r="F1409" i="1"/>
  <c r="F1410" i="1"/>
  <c r="F1411" i="1"/>
  <c r="H1411" i="1" s="1"/>
  <c r="F1412" i="1"/>
  <c r="H1412" i="1" s="1"/>
  <c r="F1413" i="1"/>
  <c r="H1413" i="1" s="1"/>
  <c r="F1416" i="1"/>
  <c r="F1417" i="1"/>
  <c r="H1417" i="1" s="1"/>
  <c r="F1418" i="1"/>
  <c r="H1418" i="1" s="1"/>
  <c r="F1439" i="1"/>
  <c r="F1440" i="1"/>
  <c r="F1441" i="1"/>
  <c r="H1441" i="1" s="1"/>
  <c r="F1442" i="1"/>
  <c r="H1442" i="1" s="1"/>
  <c r="F1443" i="1"/>
  <c r="H1443" i="1" s="1"/>
  <c r="F1444" i="1"/>
  <c r="F1445" i="1"/>
  <c r="H1445" i="1" s="1"/>
  <c r="F1452" i="1"/>
  <c r="H1452" i="1" s="1"/>
  <c r="F1453" i="1"/>
  <c r="F1454" i="1"/>
  <c r="H1454" i="1" s="1"/>
  <c r="F1455" i="1"/>
  <c r="H1455" i="1" s="1"/>
  <c r="F1468" i="1"/>
  <c r="H1468" i="1" s="1"/>
  <c r="F1469" i="1"/>
  <c r="H1469" i="1" s="1"/>
  <c r="F1474" i="1"/>
  <c r="F1475" i="1"/>
  <c r="H1475" i="1" s="1"/>
  <c r="F1476" i="1"/>
  <c r="H1476" i="1" s="1"/>
  <c r="F1483" i="1"/>
  <c r="F1488" i="1"/>
  <c r="F1489" i="1"/>
  <c r="H1489" i="1" s="1"/>
  <c r="F1506" i="1"/>
  <c r="H1506" i="1" s="1"/>
  <c r="F1507" i="1"/>
  <c r="H1507" i="1" s="1"/>
  <c r="F1508" i="1"/>
  <c r="H1508" i="1" s="1"/>
  <c r="F1509" i="1"/>
  <c r="H1509" i="1" s="1"/>
  <c r="F1510" i="1"/>
  <c r="H1510" i="1" s="1"/>
  <c r="F1511" i="1"/>
  <c r="F1512" i="1"/>
  <c r="F1513" i="1"/>
  <c r="H1513" i="1" s="1"/>
  <c r="F1514" i="1"/>
  <c r="H1514" i="1" s="1"/>
  <c r="F1515" i="1"/>
  <c r="H1515" i="1" s="1"/>
  <c r="F1516" i="1"/>
  <c r="F1565" i="1"/>
  <c r="H1565" i="1" s="1"/>
  <c r="F1570" i="1"/>
  <c r="H1570" i="1" s="1"/>
  <c r="F1571" i="1"/>
  <c r="F1572" i="1"/>
  <c r="H1572" i="1" s="1"/>
  <c r="F1577" i="1"/>
  <c r="H1577" i="1" s="1"/>
  <c r="F1578" i="1"/>
  <c r="H1578" i="1" s="1"/>
  <c r="F1579" i="1"/>
  <c r="H1579" i="1" s="1"/>
  <c r="F1580" i="1"/>
  <c r="F1581" i="1"/>
  <c r="H1581" i="1" s="1"/>
  <c r="F1582" i="1"/>
  <c r="H1582" i="1" s="1"/>
  <c r="F1587" i="1"/>
  <c r="F1588" i="1"/>
  <c r="H1588" i="1" s="1"/>
  <c r="F1589" i="1"/>
  <c r="H1589" i="1" s="1"/>
  <c r="F1592" i="1"/>
  <c r="H1592" i="1" s="1"/>
  <c r="F1593" i="1"/>
  <c r="H1593" i="1" s="1"/>
  <c r="F1594" i="1"/>
  <c r="F1595" i="1"/>
  <c r="H1595" i="1" s="1"/>
  <c r="F1600" i="1"/>
  <c r="H1600" i="1" s="1"/>
  <c r="F1601" i="1"/>
  <c r="F1608" i="1"/>
  <c r="F1613" i="1"/>
  <c r="H1613" i="1" s="1"/>
  <c r="F1622" i="1"/>
  <c r="H1622" i="1" s="1"/>
  <c r="F1623" i="1"/>
  <c r="H1623" i="1" s="1"/>
  <c r="F1624" i="1"/>
  <c r="H1624" i="1" s="1"/>
  <c r="F1625" i="1"/>
  <c r="H1625" i="1" s="1"/>
  <c r="F1626" i="1"/>
  <c r="H1626" i="1" s="1"/>
  <c r="F1627" i="1"/>
  <c r="F15" i="1"/>
  <c r="H15" i="1" s="1"/>
  <c r="F16" i="1"/>
  <c r="H16" i="1" s="1"/>
  <c r="F27" i="1"/>
  <c r="H27" i="1" s="1"/>
  <c r="F32" i="1"/>
  <c r="H32" i="1" s="1"/>
  <c r="F33" i="1"/>
  <c r="H33" i="1" s="1"/>
  <c r="F38" i="1"/>
  <c r="H38" i="1" s="1"/>
  <c r="H1298" i="1"/>
  <c r="H1299" i="1"/>
  <c r="H1300" i="1"/>
  <c r="H1312" i="1"/>
  <c r="H1320" i="1"/>
  <c r="H1336" i="1"/>
  <c r="H1346" i="1"/>
  <c r="H1357" i="1"/>
  <c r="H1384" i="1"/>
  <c r="H1395" i="1"/>
  <c r="H1402" i="1"/>
  <c r="H1409" i="1"/>
  <c r="H1410" i="1"/>
  <c r="H1416" i="1"/>
  <c r="H1439" i="1"/>
  <c r="H1440" i="1"/>
  <c r="H1444" i="1"/>
  <c r="H1453" i="1"/>
  <c r="H1474" i="1"/>
  <c r="H1483" i="1"/>
  <c r="H1488" i="1"/>
  <c r="H1511" i="1"/>
  <c r="H1512" i="1"/>
  <c r="H1516" i="1"/>
  <c r="H1571" i="1"/>
  <c r="H1580" i="1"/>
  <c r="H1587" i="1"/>
  <c r="H1594" i="1"/>
  <c r="H1601" i="1"/>
  <c r="H1608" i="1"/>
  <c r="H1627" i="1"/>
  <c r="H14" i="1"/>
  <c r="I1297" i="1"/>
  <c r="I1298" i="1"/>
  <c r="J1298" i="1" s="1"/>
  <c r="L1298" i="1" s="1"/>
  <c r="I1299" i="1"/>
  <c r="J1299" i="1" s="1"/>
  <c r="L1299" i="1" s="1"/>
  <c r="I1300" i="1"/>
  <c r="I1311" i="1"/>
  <c r="I1312" i="1"/>
  <c r="J1312" i="1" s="1"/>
  <c r="L1312" i="1" s="1"/>
  <c r="I1313" i="1"/>
  <c r="J1313" i="1" s="1"/>
  <c r="L1313" i="1" s="1"/>
  <c r="I1314" i="1"/>
  <c r="J1314" i="1" s="1"/>
  <c r="L1314" i="1" s="1"/>
  <c r="I1315" i="1"/>
  <c r="I1320" i="1"/>
  <c r="J1320" i="1" s="1"/>
  <c r="L1320" i="1" s="1"/>
  <c r="I1321" i="1"/>
  <c r="J1321" i="1" s="1"/>
  <c r="L1321" i="1" s="1"/>
  <c r="I1326" i="1"/>
  <c r="I1327" i="1"/>
  <c r="J1327" i="1" s="1"/>
  <c r="L1327" i="1" s="1"/>
  <c r="I1328" i="1"/>
  <c r="J1328" i="1" s="1"/>
  <c r="L1328" i="1" s="1"/>
  <c r="I1329" i="1"/>
  <c r="J1329" i="1" s="1"/>
  <c r="L1329" i="1" s="1"/>
  <c r="I1336" i="1"/>
  <c r="J1336" i="1" s="1"/>
  <c r="L1336" i="1" s="1"/>
  <c r="I1343" i="1"/>
  <c r="I1344" i="1"/>
  <c r="J1344" i="1" s="1"/>
  <c r="L1344" i="1" s="1"/>
  <c r="I1345" i="1"/>
  <c r="J1345" i="1" s="1"/>
  <c r="L1345" i="1" s="1"/>
  <c r="I1346" i="1"/>
  <c r="I1355" i="1"/>
  <c r="I1356" i="1"/>
  <c r="J1356" i="1" s="1"/>
  <c r="L1356" i="1" s="1"/>
  <c r="I1357" i="1"/>
  <c r="J1357" i="1" s="1"/>
  <c r="L1357" i="1" s="1"/>
  <c r="I1358" i="1"/>
  <c r="J1358" i="1" s="1"/>
  <c r="L1358" i="1" s="1"/>
  <c r="I1359" i="1"/>
  <c r="J1359" i="1" s="1"/>
  <c r="L1359" i="1" s="1"/>
  <c r="I1376" i="1"/>
  <c r="J1376" i="1" s="1"/>
  <c r="L1376" i="1" s="1"/>
  <c r="I1377" i="1"/>
  <c r="J1377" i="1" s="1"/>
  <c r="L1377" i="1" s="1"/>
  <c r="I1384" i="1"/>
  <c r="I1385" i="1"/>
  <c r="I1394" i="1"/>
  <c r="J1394" i="1" s="1"/>
  <c r="L1394" i="1" s="1"/>
  <c r="I1395" i="1"/>
  <c r="J1395" i="1" s="1"/>
  <c r="L1395" i="1" s="1"/>
  <c r="I1402" i="1"/>
  <c r="J1402" i="1" s="1"/>
  <c r="L1402" i="1" s="1"/>
  <c r="I1403" i="1"/>
  <c r="I1404" i="1"/>
  <c r="J1404" i="1" s="1"/>
  <c r="L1404" i="1" s="1"/>
  <c r="I1405" i="1"/>
  <c r="J1405" i="1" s="1"/>
  <c r="L1405" i="1" s="1"/>
  <c r="I1406" i="1"/>
  <c r="I1407" i="1"/>
  <c r="I1408" i="1"/>
  <c r="J1408" i="1" s="1"/>
  <c r="L1408" i="1" s="1"/>
  <c r="I1409" i="1"/>
  <c r="J1409" i="1" s="1"/>
  <c r="L1409" i="1" s="1"/>
  <c r="I1410" i="1"/>
  <c r="J1410" i="1" s="1"/>
  <c r="L1410" i="1" s="1"/>
  <c r="I1411" i="1"/>
  <c r="I1412" i="1"/>
  <c r="J1412" i="1" s="1"/>
  <c r="L1412" i="1" s="1"/>
  <c r="I1413" i="1"/>
  <c r="J1413" i="1" s="1"/>
  <c r="L1413" i="1" s="1"/>
  <c r="I1416" i="1"/>
  <c r="I1417" i="1"/>
  <c r="J1417" i="1" s="1"/>
  <c r="L1417" i="1" s="1"/>
  <c r="I1418" i="1"/>
  <c r="J1418" i="1" s="1"/>
  <c r="L1418" i="1" s="1"/>
  <c r="I1439" i="1"/>
  <c r="J1439" i="1" s="1"/>
  <c r="L1439" i="1" s="1"/>
  <c r="I1440" i="1"/>
  <c r="J1440" i="1" s="1"/>
  <c r="L1440" i="1" s="1"/>
  <c r="I1441" i="1"/>
  <c r="I1442" i="1"/>
  <c r="J1442" i="1" s="1"/>
  <c r="L1442" i="1" s="1"/>
  <c r="I1443" i="1"/>
  <c r="J1443" i="1" s="1"/>
  <c r="L1443" i="1" s="1"/>
  <c r="I1444" i="1"/>
  <c r="I1445" i="1"/>
  <c r="I1452" i="1"/>
  <c r="J1452" i="1" s="1"/>
  <c r="L1452" i="1" s="1"/>
  <c r="I1453" i="1"/>
  <c r="J1453" i="1" s="1"/>
  <c r="L1453" i="1" s="1"/>
  <c r="I1454" i="1"/>
  <c r="J1454" i="1" s="1"/>
  <c r="L1454" i="1" s="1"/>
  <c r="I1455" i="1"/>
  <c r="J1455" i="1" s="1"/>
  <c r="L1455" i="1" s="1"/>
  <c r="I1468" i="1"/>
  <c r="J1468" i="1" s="1"/>
  <c r="L1468" i="1" s="1"/>
  <c r="I1469" i="1"/>
  <c r="J1469" i="1" s="1"/>
  <c r="L1469" i="1" s="1"/>
  <c r="I1474" i="1"/>
  <c r="I1475" i="1"/>
  <c r="I1476" i="1"/>
  <c r="J1476" i="1" s="1"/>
  <c r="L1476" i="1" s="1"/>
  <c r="I1483" i="1"/>
  <c r="J1483" i="1" s="1"/>
  <c r="L1483" i="1" s="1"/>
  <c r="I1488" i="1"/>
  <c r="J1488" i="1" s="1"/>
  <c r="L1488" i="1" s="1"/>
  <c r="I1489" i="1"/>
  <c r="I1506" i="1"/>
  <c r="J1506" i="1" s="1"/>
  <c r="L1506" i="1" s="1"/>
  <c r="I1507" i="1"/>
  <c r="J1507" i="1" s="1"/>
  <c r="L1507" i="1" s="1"/>
  <c r="I1508" i="1"/>
  <c r="I1509" i="1"/>
  <c r="I1510" i="1"/>
  <c r="J1510" i="1" s="1"/>
  <c r="L1510" i="1" s="1"/>
  <c r="I1511" i="1"/>
  <c r="J1511" i="1" s="1"/>
  <c r="L1511" i="1" s="1"/>
  <c r="I1512" i="1"/>
  <c r="J1512" i="1" s="1"/>
  <c r="L1512" i="1" s="1"/>
  <c r="I1513" i="1"/>
  <c r="I1514" i="1"/>
  <c r="J1514" i="1" s="1"/>
  <c r="L1514" i="1" s="1"/>
  <c r="I1515" i="1"/>
  <c r="J1515" i="1" s="1"/>
  <c r="L1515" i="1" s="1"/>
  <c r="I1516" i="1"/>
  <c r="I1565" i="1"/>
  <c r="J1565" i="1" s="1"/>
  <c r="L1565" i="1" s="1"/>
  <c r="I1570" i="1"/>
  <c r="J1570" i="1" s="1"/>
  <c r="L1570" i="1" s="1"/>
  <c r="I1571" i="1"/>
  <c r="J1571" i="1" s="1"/>
  <c r="L1571" i="1" s="1"/>
  <c r="I1572" i="1"/>
  <c r="J1572" i="1" s="1"/>
  <c r="L1572" i="1" s="1"/>
  <c r="I1577" i="1"/>
  <c r="I1578" i="1"/>
  <c r="J1578" i="1" s="1"/>
  <c r="L1578" i="1" s="1"/>
  <c r="I1579" i="1"/>
  <c r="J1579" i="1" s="1"/>
  <c r="L1579" i="1" s="1"/>
  <c r="I1580" i="1"/>
  <c r="I1581" i="1"/>
  <c r="I1582" i="1"/>
  <c r="J1582" i="1" s="1"/>
  <c r="L1582" i="1" s="1"/>
  <c r="I1587" i="1"/>
  <c r="J1587" i="1" s="1"/>
  <c r="L1587" i="1" s="1"/>
  <c r="I1588" i="1"/>
  <c r="J1588" i="1" s="1"/>
  <c r="L1588" i="1" s="1"/>
  <c r="I1589" i="1"/>
  <c r="J1589" i="1" s="1"/>
  <c r="L1589" i="1" s="1"/>
  <c r="I1592" i="1"/>
  <c r="J1592" i="1" s="1"/>
  <c r="L1592" i="1" s="1"/>
  <c r="I1593" i="1"/>
  <c r="J1593" i="1" s="1"/>
  <c r="L1593" i="1" s="1"/>
  <c r="I1594" i="1"/>
  <c r="I1595" i="1"/>
  <c r="I1600" i="1"/>
  <c r="J1600" i="1" s="1"/>
  <c r="L1600" i="1" s="1"/>
  <c r="I1601" i="1"/>
  <c r="J1601" i="1" s="1"/>
  <c r="L1601" i="1" s="1"/>
  <c r="I1608" i="1"/>
  <c r="J1608" i="1" s="1"/>
  <c r="L1608" i="1" s="1"/>
  <c r="I1613" i="1"/>
  <c r="I1622" i="1"/>
  <c r="J1622" i="1" s="1"/>
  <c r="L1622" i="1" s="1"/>
  <c r="I1623" i="1"/>
  <c r="J1623" i="1" s="1"/>
  <c r="L1623" i="1" s="1"/>
  <c r="I1624" i="1"/>
  <c r="I1625" i="1"/>
  <c r="I1626" i="1"/>
  <c r="J1626" i="1" s="1"/>
  <c r="L1626" i="1" s="1"/>
  <c r="I1627" i="1"/>
  <c r="J1627" i="1" s="1"/>
  <c r="L1627" i="1" s="1"/>
  <c r="I14" i="1"/>
  <c r="J14" i="1" s="1"/>
  <c r="L14" i="1" s="1"/>
  <c r="I15" i="1"/>
  <c r="I16" i="1"/>
  <c r="J16" i="1" s="1"/>
  <c r="L16" i="1" s="1"/>
  <c r="I27" i="1"/>
  <c r="J27" i="1" s="1"/>
  <c r="L27" i="1" s="1"/>
  <c r="I32" i="1"/>
  <c r="I33" i="1"/>
  <c r="J33" i="1" s="1"/>
  <c r="L33" i="1" s="1"/>
  <c r="I38" i="1"/>
  <c r="J38" i="1" s="1"/>
  <c r="L38" i="1" s="1"/>
  <c r="J1297" i="1"/>
  <c r="L1297" i="1" s="1"/>
  <c r="J1300" i="1"/>
  <c r="L1300" i="1" s="1"/>
  <c r="J1311" i="1"/>
  <c r="L1311" i="1" s="1"/>
  <c r="J1315" i="1"/>
  <c r="L1315" i="1" s="1"/>
  <c r="J1326" i="1"/>
  <c r="L1326" i="1" s="1"/>
  <c r="J1343" i="1"/>
  <c r="L1343" i="1" s="1"/>
  <c r="J1346" i="1"/>
  <c r="L1346" i="1" s="1"/>
  <c r="J1355" i="1"/>
  <c r="L1355" i="1" s="1"/>
  <c r="J1384" i="1"/>
  <c r="L1384" i="1" s="1"/>
  <c r="J1385" i="1"/>
  <c r="L1385" i="1" s="1"/>
  <c r="J1403" i="1"/>
  <c r="L1403" i="1" s="1"/>
  <c r="J1406" i="1"/>
  <c r="L1406" i="1" s="1"/>
  <c r="J1407" i="1"/>
  <c r="L1407" i="1" s="1"/>
  <c r="J1411" i="1"/>
  <c r="L1411" i="1" s="1"/>
  <c r="J1416" i="1"/>
  <c r="L1416" i="1" s="1"/>
  <c r="J1441" i="1"/>
  <c r="L1441" i="1" s="1"/>
  <c r="J1444" i="1"/>
  <c r="L1444" i="1" s="1"/>
  <c r="J1445" i="1"/>
  <c r="L1445" i="1" s="1"/>
  <c r="J1474" i="1"/>
  <c r="L1474" i="1" s="1"/>
  <c r="J1475" i="1"/>
  <c r="L1475" i="1" s="1"/>
  <c r="J1489" i="1"/>
  <c r="L1489" i="1" s="1"/>
  <c r="J1508" i="1"/>
  <c r="L1508" i="1" s="1"/>
  <c r="J1509" i="1"/>
  <c r="L1509" i="1" s="1"/>
  <c r="J1513" i="1"/>
  <c r="L1513" i="1" s="1"/>
  <c r="J1516" i="1"/>
  <c r="L1516" i="1" s="1"/>
  <c r="J1577" i="1"/>
  <c r="L1577" i="1" s="1"/>
  <c r="J1580" i="1"/>
  <c r="L1580" i="1" s="1"/>
  <c r="J1581" i="1"/>
  <c r="L1581" i="1" s="1"/>
  <c r="J1594" i="1"/>
  <c r="L1594" i="1" s="1"/>
  <c r="J1595" i="1"/>
  <c r="L1595" i="1" s="1"/>
  <c r="J1613" i="1"/>
  <c r="L1613" i="1" s="1"/>
  <c r="J1624" i="1"/>
  <c r="L1624" i="1" s="1"/>
  <c r="J1625" i="1"/>
  <c r="L1625" i="1" s="1"/>
  <c r="J15" i="1"/>
  <c r="L15" i="1" s="1"/>
  <c r="J32" i="1"/>
  <c r="L32" i="1" s="1"/>
  <c r="F720" i="1"/>
  <c r="H720" i="1" s="1"/>
  <c r="F731" i="1"/>
  <c r="F732" i="1"/>
  <c r="H732" i="1" s="1"/>
  <c r="F749" i="1"/>
  <c r="H749" i="1" s="1"/>
  <c r="F756" i="1"/>
  <c r="H756" i="1" s="1"/>
  <c r="F757" i="1"/>
  <c r="H757" i="1" s="1"/>
  <c r="F758" i="1"/>
  <c r="H758" i="1" s="1"/>
  <c r="F759" i="1"/>
  <c r="F760" i="1"/>
  <c r="H760" i="1" s="1"/>
  <c r="F761" i="1"/>
  <c r="H761" i="1" s="1"/>
  <c r="F768" i="1"/>
  <c r="H768" i="1" s="1"/>
  <c r="F769" i="1"/>
  <c r="H769" i="1" s="1"/>
  <c r="F774" i="1"/>
  <c r="H774" i="1" s="1"/>
  <c r="F775" i="1"/>
  <c r="H775" i="1" s="1"/>
  <c r="F778" i="1"/>
  <c r="H778" i="1" s="1"/>
  <c r="F779" i="1"/>
  <c r="H779" i="1" s="1"/>
  <c r="F780" i="1"/>
  <c r="H780" i="1" s="1"/>
  <c r="F781" i="1"/>
  <c r="H781" i="1" s="1"/>
  <c r="F782" i="1"/>
  <c r="H782" i="1" s="1"/>
  <c r="F783" i="1"/>
  <c r="H783" i="1" s="1"/>
  <c r="F784" i="1"/>
  <c r="H784" i="1" s="1"/>
  <c r="F785" i="1"/>
  <c r="H785" i="1" s="1"/>
  <c r="F786" i="1"/>
  <c r="H786" i="1" s="1"/>
  <c r="F799" i="1"/>
  <c r="F800" i="1"/>
  <c r="H800" i="1" s="1"/>
  <c r="F801" i="1"/>
  <c r="H801" i="1" s="1"/>
  <c r="F802" i="1"/>
  <c r="H802" i="1" s="1"/>
  <c r="F803" i="1"/>
  <c r="H803" i="1" s="1"/>
  <c r="F804" i="1"/>
  <c r="H804" i="1" s="1"/>
  <c r="F805" i="1"/>
  <c r="H805" i="1" s="1"/>
  <c r="F814" i="1"/>
  <c r="H814" i="1" s="1"/>
  <c r="F815" i="1"/>
  <c r="H815" i="1" s="1"/>
  <c r="F818" i="1"/>
  <c r="H818" i="1" s="1"/>
  <c r="F819" i="1"/>
  <c r="F828" i="1"/>
  <c r="H828" i="1" s="1"/>
  <c r="F829" i="1"/>
  <c r="H829" i="1" s="1"/>
  <c r="F830" i="1"/>
  <c r="H830" i="1" s="1"/>
  <c r="F831" i="1"/>
  <c r="H831" i="1" s="1"/>
  <c r="F832" i="1"/>
  <c r="H832" i="1" s="1"/>
  <c r="F839" i="1"/>
  <c r="F840" i="1"/>
  <c r="H840" i="1" s="1"/>
  <c r="F841" i="1"/>
  <c r="H841" i="1" s="1"/>
  <c r="F842" i="1"/>
  <c r="H842" i="1" s="1"/>
  <c r="F843" i="1"/>
  <c r="H843" i="1" s="1"/>
  <c r="F844" i="1"/>
  <c r="H844" i="1" s="1"/>
  <c r="F853" i="1"/>
  <c r="H853" i="1" s="1"/>
  <c r="F854" i="1"/>
  <c r="H854" i="1" s="1"/>
  <c r="F855" i="1"/>
  <c r="H855" i="1" s="1"/>
  <c r="F856" i="1"/>
  <c r="H856" i="1" s="1"/>
  <c r="F857" i="1"/>
  <c r="H857" i="1" s="1"/>
  <c r="F858" i="1"/>
  <c r="H858" i="1" s="1"/>
  <c r="F859" i="1"/>
  <c r="H859" i="1" s="1"/>
  <c r="F860" i="1"/>
  <c r="H860" i="1" s="1"/>
  <c r="F861" i="1"/>
  <c r="H861" i="1" s="1"/>
  <c r="F862" i="1"/>
  <c r="H862" i="1" s="1"/>
  <c r="F863" i="1"/>
  <c r="F864" i="1"/>
  <c r="H864" i="1" s="1"/>
  <c r="F865" i="1"/>
  <c r="H865" i="1" s="1"/>
  <c r="F866" i="1"/>
  <c r="H866" i="1" s="1"/>
  <c r="F867" i="1"/>
  <c r="H867" i="1" s="1"/>
  <c r="F884" i="1"/>
  <c r="H884" i="1" s="1"/>
  <c r="F885" i="1"/>
  <c r="H885" i="1" s="1"/>
  <c r="F886" i="1"/>
  <c r="H886" i="1" s="1"/>
  <c r="F887" i="1"/>
  <c r="H887" i="1" s="1"/>
  <c r="F888" i="1"/>
  <c r="H888" i="1" s="1"/>
  <c r="F899" i="1"/>
  <c r="H899" i="1" s="1"/>
  <c r="F900" i="1"/>
  <c r="H900" i="1" s="1"/>
  <c r="F901" i="1"/>
  <c r="H901" i="1" s="1"/>
  <c r="F902" i="1"/>
  <c r="H902" i="1" s="1"/>
  <c r="F903" i="1"/>
  <c r="H903" i="1" s="1"/>
  <c r="F904" i="1"/>
  <c r="H904" i="1" s="1"/>
  <c r="F911" i="1"/>
  <c r="F912" i="1"/>
  <c r="H912" i="1" s="1"/>
  <c r="F913" i="1"/>
  <c r="H913" i="1" s="1"/>
  <c r="F914" i="1"/>
  <c r="H914" i="1" s="1"/>
  <c r="F915" i="1"/>
  <c r="H915" i="1" s="1"/>
  <c r="F924" i="1"/>
  <c r="H924" i="1" s="1"/>
  <c r="F925" i="1"/>
  <c r="H925" i="1" s="1"/>
  <c r="F926" i="1"/>
  <c r="H926" i="1" s="1"/>
  <c r="F927" i="1"/>
  <c r="H927" i="1" s="1"/>
  <c r="F928" i="1"/>
  <c r="H928" i="1" s="1"/>
  <c r="F929" i="1"/>
  <c r="H929" i="1" s="1"/>
  <c r="F930" i="1"/>
  <c r="H930" i="1" s="1"/>
  <c r="F931" i="1"/>
  <c r="H931" i="1" s="1"/>
  <c r="F938" i="1"/>
  <c r="H938" i="1" s="1"/>
  <c r="F939" i="1"/>
  <c r="H939" i="1" s="1"/>
  <c r="F940" i="1"/>
  <c r="H940" i="1" s="1"/>
  <c r="F941" i="1"/>
  <c r="F942" i="1"/>
  <c r="H942" i="1" s="1"/>
  <c r="F943" i="1"/>
  <c r="H943" i="1" s="1"/>
  <c r="F944" i="1"/>
  <c r="H944" i="1" s="1"/>
  <c r="F953" i="1"/>
  <c r="H953" i="1" s="1"/>
  <c r="F954" i="1"/>
  <c r="H954" i="1" s="1"/>
  <c r="F955" i="1"/>
  <c r="H955" i="1" s="1"/>
  <c r="F956" i="1"/>
  <c r="H956" i="1" s="1"/>
  <c r="F957" i="1"/>
  <c r="H957" i="1" s="1"/>
  <c r="F958" i="1"/>
  <c r="H958" i="1" s="1"/>
  <c r="F959" i="1"/>
  <c r="F966" i="1"/>
  <c r="H966" i="1" s="1"/>
  <c r="F967" i="1"/>
  <c r="H967" i="1" s="1"/>
  <c r="F968" i="1"/>
  <c r="H968" i="1" s="1"/>
  <c r="F969" i="1"/>
  <c r="H969" i="1" s="1"/>
  <c r="F976" i="1"/>
  <c r="H976" i="1" s="1"/>
  <c r="F977" i="1"/>
  <c r="F978" i="1"/>
  <c r="H978" i="1" s="1"/>
  <c r="F979" i="1"/>
  <c r="H979" i="1" s="1"/>
  <c r="F990" i="1"/>
  <c r="H990" i="1" s="1"/>
  <c r="F991" i="1"/>
  <c r="H991" i="1" s="1"/>
  <c r="F992" i="1"/>
  <c r="H992" i="1" s="1"/>
  <c r="F993" i="1"/>
  <c r="H993" i="1" s="1"/>
  <c r="F994" i="1"/>
  <c r="H994" i="1" s="1"/>
  <c r="F995" i="1"/>
  <c r="H995" i="1" s="1"/>
  <c r="F1006" i="1"/>
  <c r="H1006" i="1" s="1"/>
  <c r="F1007" i="1"/>
  <c r="H1007" i="1" s="1"/>
  <c r="F1008" i="1"/>
  <c r="H1008" i="1" s="1"/>
  <c r="F1009" i="1"/>
  <c r="H1009" i="1" s="1"/>
  <c r="F1010" i="1"/>
  <c r="H1010" i="1" s="1"/>
  <c r="F1011" i="1"/>
  <c r="H1011" i="1" s="1"/>
  <c r="F1012" i="1"/>
  <c r="H1012" i="1" s="1"/>
  <c r="F1013" i="1"/>
  <c r="F1014" i="1"/>
  <c r="H1014" i="1" s="1"/>
  <c r="F1021" i="1"/>
  <c r="H1021" i="1" s="1"/>
  <c r="F1022" i="1"/>
  <c r="H1022" i="1" s="1"/>
  <c r="F1023" i="1"/>
  <c r="H1023" i="1" s="1"/>
  <c r="F1028" i="1"/>
  <c r="H1028" i="1" s="1"/>
  <c r="F1029" i="1"/>
  <c r="H1029" i="1" s="1"/>
  <c r="F1032" i="1"/>
  <c r="H1032" i="1" s="1"/>
  <c r="F1033" i="1"/>
  <c r="H1033" i="1" s="1"/>
  <c r="F1034" i="1"/>
  <c r="H1034" i="1" s="1"/>
  <c r="F1043" i="1"/>
  <c r="F1044" i="1"/>
  <c r="H1044" i="1" s="1"/>
  <c r="F1045" i="1"/>
  <c r="H1045" i="1" s="1"/>
  <c r="F1046" i="1"/>
  <c r="H1046" i="1" s="1"/>
  <c r="F1047" i="1"/>
  <c r="H1047" i="1" s="1"/>
  <c r="F1048" i="1"/>
  <c r="H1048" i="1" s="1"/>
  <c r="F1059" i="1"/>
  <c r="F1060" i="1"/>
  <c r="H1060" i="1" s="1"/>
  <c r="F1061" i="1"/>
  <c r="H1061" i="1" s="1"/>
  <c r="F1062" i="1"/>
  <c r="H1062" i="1" s="1"/>
  <c r="F1063" i="1"/>
  <c r="H1063" i="1" s="1"/>
  <c r="F1068" i="1"/>
  <c r="H1068" i="1" s="1"/>
  <c r="F1069" i="1"/>
  <c r="H1069" i="1" s="1"/>
  <c r="F1084" i="1"/>
  <c r="H1084" i="1" s="1"/>
  <c r="F1085" i="1"/>
  <c r="H1085" i="1" s="1"/>
  <c r="F1086" i="1"/>
  <c r="H1086" i="1" s="1"/>
  <c r="F1087" i="1"/>
  <c r="H1087" i="1" s="1"/>
  <c r="F1096" i="1"/>
  <c r="H1096" i="1" s="1"/>
  <c r="F1097" i="1"/>
  <c r="H1097" i="1" s="1"/>
  <c r="F1098" i="1"/>
  <c r="H1098" i="1" s="1"/>
  <c r="F1099" i="1"/>
  <c r="H1099" i="1" s="1"/>
  <c r="F1114" i="1"/>
  <c r="H1114" i="1" s="1"/>
  <c r="F1131" i="1"/>
  <c r="F1132" i="1"/>
  <c r="H1132" i="1" s="1"/>
  <c r="F1133" i="1"/>
  <c r="H1133" i="1" s="1"/>
  <c r="F1134" i="1"/>
  <c r="H1134" i="1" s="1"/>
  <c r="F1135" i="1"/>
  <c r="H1135" i="1" s="1"/>
  <c r="F1150" i="1"/>
  <c r="H1150" i="1" s="1"/>
  <c r="F1151" i="1"/>
  <c r="H1151" i="1" s="1"/>
  <c r="F1152" i="1"/>
  <c r="H1152" i="1" s="1"/>
  <c r="F1159" i="1"/>
  <c r="H1159" i="1" s="1"/>
  <c r="F1160" i="1"/>
  <c r="H1160" i="1" s="1"/>
  <c r="F1161" i="1"/>
  <c r="H1161" i="1" s="1"/>
  <c r="F1170" i="1"/>
  <c r="H1170" i="1" s="1"/>
  <c r="F1177" i="1"/>
  <c r="H1177" i="1" s="1"/>
  <c r="F1178" i="1"/>
  <c r="H1178" i="1" s="1"/>
  <c r="F1179" i="1"/>
  <c r="H1179" i="1" s="1"/>
  <c r="F1186" i="1"/>
  <c r="H1186" i="1" s="1"/>
  <c r="F1191" i="1"/>
  <c r="F1206" i="1"/>
  <c r="H1206" i="1" s="1"/>
  <c r="F1207" i="1"/>
  <c r="H1207" i="1" s="1"/>
  <c r="F1212" i="1"/>
  <c r="H1212" i="1" s="1"/>
  <c r="F1213" i="1"/>
  <c r="H1213" i="1" s="1"/>
  <c r="F1220" i="1"/>
  <c r="H1220" i="1" s="1"/>
  <c r="F1223" i="1"/>
  <c r="H1223" i="1" s="1"/>
  <c r="F1224" i="1"/>
  <c r="H1224" i="1" s="1"/>
  <c r="F1227" i="1"/>
  <c r="H1227" i="1" s="1"/>
  <c r="F1228" i="1"/>
  <c r="H1228" i="1" s="1"/>
  <c r="F1229" i="1"/>
  <c r="H1229" i="1" s="1"/>
  <c r="F1238" i="1"/>
  <c r="H1238" i="1" s="1"/>
  <c r="F1239" i="1"/>
  <c r="H1239" i="1" s="1"/>
  <c r="F1240" i="1"/>
  <c r="H1240" i="1" s="1"/>
  <c r="F1241" i="1"/>
  <c r="H1241" i="1" s="1"/>
  <c r="F1250" i="1"/>
  <c r="H1250" i="1" s="1"/>
  <c r="F1251" i="1"/>
  <c r="F1252" i="1"/>
  <c r="H1252" i="1" s="1"/>
  <c r="F1253" i="1"/>
  <c r="H1253" i="1" s="1"/>
  <c r="F1256" i="1"/>
  <c r="H1256" i="1" s="1"/>
  <c r="F1257" i="1"/>
  <c r="H1257" i="1" s="1"/>
  <c r="F1258" i="1"/>
  <c r="H1258" i="1" s="1"/>
  <c r="F1259" i="1"/>
  <c r="H1259" i="1" s="1"/>
  <c r="F1276" i="1"/>
  <c r="H1276" i="1" s="1"/>
  <c r="F1277" i="1"/>
  <c r="H1277" i="1" s="1"/>
  <c r="F1278" i="1"/>
  <c r="H1278" i="1" s="1"/>
  <c r="F1279" i="1"/>
  <c r="H1279" i="1" s="1"/>
  <c r="F1284" i="1"/>
  <c r="H1284" i="1" s="1"/>
  <c r="F1285" i="1"/>
  <c r="H1285" i="1" s="1"/>
  <c r="F1296" i="1"/>
  <c r="H1296" i="1" s="1"/>
  <c r="H731" i="1"/>
  <c r="H759" i="1"/>
  <c r="H799" i="1"/>
  <c r="H819" i="1"/>
  <c r="H839" i="1"/>
  <c r="H863" i="1"/>
  <c r="H911" i="1"/>
  <c r="H941" i="1"/>
  <c r="H959" i="1"/>
  <c r="H977" i="1"/>
  <c r="H1013" i="1"/>
  <c r="H1043" i="1"/>
  <c r="H1059" i="1"/>
  <c r="H1131" i="1"/>
  <c r="H1191" i="1"/>
  <c r="H1251" i="1"/>
  <c r="I720" i="1"/>
  <c r="J720" i="1" s="1"/>
  <c r="L720" i="1" s="1"/>
  <c r="I731" i="1"/>
  <c r="I732" i="1"/>
  <c r="J732" i="1" s="1"/>
  <c r="I749" i="1"/>
  <c r="J749" i="1" s="1"/>
  <c r="L749" i="1" s="1"/>
  <c r="I756" i="1"/>
  <c r="J756" i="1" s="1"/>
  <c r="L756" i="1" s="1"/>
  <c r="I757" i="1"/>
  <c r="J757" i="1" s="1"/>
  <c r="L757" i="1" s="1"/>
  <c r="I758" i="1"/>
  <c r="J758" i="1" s="1"/>
  <c r="L758" i="1" s="1"/>
  <c r="I759" i="1"/>
  <c r="J759" i="1" s="1"/>
  <c r="L759" i="1" s="1"/>
  <c r="I760" i="1"/>
  <c r="J760" i="1" s="1"/>
  <c r="L760" i="1" s="1"/>
  <c r="I761" i="1"/>
  <c r="I768" i="1"/>
  <c r="J768" i="1" s="1"/>
  <c r="L768" i="1" s="1"/>
  <c r="I769" i="1"/>
  <c r="J769" i="1" s="1"/>
  <c r="L769" i="1" s="1"/>
  <c r="I774" i="1"/>
  <c r="J774" i="1" s="1"/>
  <c r="L774" i="1" s="1"/>
  <c r="I775" i="1"/>
  <c r="J775" i="1" s="1"/>
  <c r="L775" i="1" s="1"/>
  <c r="I778" i="1"/>
  <c r="J778" i="1" s="1"/>
  <c r="I779" i="1"/>
  <c r="J779" i="1" s="1"/>
  <c r="L779" i="1" s="1"/>
  <c r="I780" i="1"/>
  <c r="J780" i="1" s="1"/>
  <c r="L780" i="1" s="1"/>
  <c r="I781" i="1"/>
  <c r="J781" i="1" s="1"/>
  <c r="L781" i="1" s="1"/>
  <c r="I782" i="1"/>
  <c r="J782" i="1" s="1"/>
  <c r="I783" i="1"/>
  <c r="J783" i="1" s="1"/>
  <c r="L783" i="1" s="1"/>
  <c r="I784" i="1"/>
  <c r="J784" i="1" s="1"/>
  <c r="L784" i="1" s="1"/>
  <c r="I785" i="1"/>
  <c r="J785" i="1" s="1"/>
  <c r="L785" i="1" s="1"/>
  <c r="I786" i="1"/>
  <c r="J786" i="1" s="1"/>
  <c r="I799" i="1"/>
  <c r="J799" i="1" s="1"/>
  <c r="L799" i="1" s="1"/>
  <c r="I800" i="1"/>
  <c r="J800" i="1" s="1"/>
  <c r="L800" i="1" s="1"/>
  <c r="I801" i="1"/>
  <c r="I802" i="1"/>
  <c r="J802" i="1" s="1"/>
  <c r="L802" i="1" s="1"/>
  <c r="I803" i="1"/>
  <c r="J803" i="1" s="1"/>
  <c r="L803" i="1" s="1"/>
  <c r="I804" i="1"/>
  <c r="J804" i="1" s="1"/>
  <c r="I805" i="1"/>
  <c r="J805" i="1" s="1"/>
  <c r="L805" i="1" s="1"/>
  <c r="I814" i="1"/>
  <c r="J814" i="1" s="1"/>
  <c r="L814" i="1" s="1"/>
  <c r="I815" i="1"/>
  <c r="J815" i="1" s="1"/>
  <c r="L815" i="1" s="1"/>
  <c r="I818" i="1"/>
  <c r="J818" i="1" s="1"/>
  <c r="L818" i="1" s="1"/>
  <c r="I819" i="1"/>
  <c r="I828" i="1"/>
  <c r="J828" i="1" s="1"/>
  <c r="I829" i="1"/>
  <c r="J829" i="1" s="1"/>
  <c r="L829" i="1" s="1"/>
  <c r="I830" i="1"/>
  <c r="J830" i="1" s="1"/>
  <c r="L830" i="1" s="1"/>
  <c r="I831" i="1"/>
  <c r="J831" i="1" s="1"/>
  <c r="L831" i="1" s="1"/>
  <c r="I832" i="1"/>
  <c r="J832" i="1" s="1"/>
  <c r="I839" i="1"/>
  <c r="J839" i="1" s="1"/>
  <c r="L839" i="1" s="1"/>
  <c r="I840" i="1"/>
  <c r="J840" i="1" s="1"/>
  <c r="L840" i="1" s="1"/>
  <c r="I841" i="1"/>
  <c r="I842" i="1"/>
  <c r="J842" i="1" s="1"/>
  <c r="L842" i="1" s="1"/>
  <c r="I843" i="1"/>
  <c r="J843" i="1" s="1"/>
  <c r="L843" i="1" s="1"/>
  <c r="I844" i="1"/>
  <c r="J844" i="1" s="1"/>
  <c r="L844" i="1" s="1"/>
  <c r="I853" i="1"/>
  <c r="J853" i="1" s="1"/>
  <c r="L853" i="1" s="1"/>
  <c r="I854" i="1"/>
  <c r="J854" i="1" s="1"/>
  <c r="L854" i="1" s="1"/>
  <c r="I855" i="1"/>
  <c r="J855" i="1" s="1"/>
  <c r="L855" i="1" s="1"/>
  <c r="I856" i="1"/>
  <c r="J856" i="1" s="1"/>
  <c r="L856" i="1" s="1"/>
  <c r="I857" i="1"/>
  <c r="J857" i="1" s="1"/>
  <c r="L857" i="1" s="1"/>
  <c r="I858" i="1"/>
  <c r="J858" i="1" s="1"/>
  <c r="I859" i="1"/>
  <c r="J859" i="1" s="1"/>
  <c r="L859" i="1" s="1"/>
  <c r="I860" i="1"/>
  <c r="J860" i="1" s="1"/>
  <c r="I861" i="1"/>
  <c r="J861" i="1" s="1"/>
  <c r="L861" i="1" s="1"/>
  <c r="I862" i="1"/>
  <c r="J862" i="1" s="1"/>
  <c r="L862" i="1" s="1"/>
  <c r="I863" i="1"/>
  <c r="J863" i="1" s="1"/>
  <c r="L863" i="1" s="1"/>
  <c r="I864" i="1"/>
  <c r="J864" i="1" s="1"/>
  <c r="L864" i="1" s="1"/>
  <c r="I865" i="1"/>
  <c r="J865" i="1" s="1"/>
  <c r="L865" i="1" s="1"/>
  <c r="I866" i="1"/>
  <c r="J866" i="1" s="1"/>
  <c r="I867" i="1"/>
  <c r="J867" i="1" s="1"/>
  <c r="L867" i="1" s="1"/>
  <c r="I884" i="1"/>
  <c r="J884" i="1" s="1"/>
  <c r="L884" i="1" s="1"/>
  <c r="I885" i="1"/>
  <c r="J885" i="1" s="1"/>
  <c r="L885" i="1" s="1"/>
  <c r="I886" i="1"/>
  <c r="J886" i="1" s="1"/>
  <c r="L886" i="1" s="1"/>
  <c r="I887" i="1"/>
  <c r="J887" i="1" s="1"/>
  <c r="L887" i="1" s="1"/>
  <c r="I888" i="1"/>
  <c r="J888" i="1" s="1"/>
  <c r="L888" i="1" s="1"/>
  <c r="I899" i="1"/>
  <c r="I900" i="1"/>
  <c r="J900" i="1" s="1"/>
  <c r="L900" i="1" s="1"/>
  <c r="I901" i="1"/>
  <c r="J901" i="1" s="1"/>
  <c r="L901" i="1" s="1"/>
  <c r="I902" i="1"/>
  <c r="J902" i="1" s="1"/>
  <c r="L902" i="1" s="1"/>
  <c r="I903" i="1"/>
  <c r="J903" i="1" s="1"/>
  <c r="L903" i="1" s="1"/>
  <c r="I904" i="1"/>
  <c r="J904" i="1" s="1"/>
  <c r="I911" i="1"/>
  <c r="J911" i="1" s="1"/>
  <c r="L911" i="1" s="1"/>
  <c r="I912" i="1"/>
  <c r="J912" i="1" s="1"/>
  <c r="L912" i="1" s="1"/>
  <c r="I913" i="1"/>
  <c r="I914" i="1"/>
  <c r="J914" i="1" s="1"/>
  <c r="I915" i="1"/>
  <c r="J915" i="1" s="1"/>
  <c r="L915" i="1" s="1"/>
  <c r="I924" i="1"/>
  <c r="J924" i="1" s="1"/>
  <c r="L924" i="1" s="1"/>
  <c r="I925" i="1"/>
  <c r="J925" i="1" s="1"/>
  <c r="L925" i="1" s="1"/>
  <c r="I926" i="1"/>
  <c r="J926" i="1" s="1"/>
  <c r="L926" i="1" s="1"/>
  <c r="I927" i="1"/>
  <c r="J927" i="1" s="1"/>
  <c r="L927" i="1" s="1"/>
  <c r="I928" i="1"/>
  <c r="J928" i="1" s="1"/>
  <c r="L928" i="1" s="1"/>
  <c r="I929" i="1"/>
  <c r="J929" i="1" s="1"/>
  <c r="L929" i="1" s="1"/>
  <c r="I930" i="1"/>
  <c r="J930" i="1" s="1"/>
  <c r="I931" i="1"/>
  <c r="J931" i="1" s="1"/>
  <c r="L931" i="1" s="1"/>
  <c r="I938" i="1"/>
  <c r="J938" i="1" s="1"/>
  <c r="L938" i="1" s="1"/>
  <c r="I939" i="1"/>
  <c r="J939" i="1" s="1"/>
  <c r="L939" i="1" s="1"/>
  <c r="I940" i="1"/>
  <c r="J940" i="1" s="1"/>
  <c r="L940" i="1" s="1"/>
  <c r="I941" i="1"/>
  <c r="J941" i="1" s="1"/>
  <c r="L941" i="1" s="1"/>
  <c r="I942" i="1"/>
  <c r="J942" i="1" s="1"/>
  <c r="L942" i="1" s="1"/>
  <c r="I943" i="1"/>
  <c r="J943" i="1" s="1"/>
  <c r="L943" i="1" s="1"/>
  <c r="I944" i="1"/>
  <c r="J944" i="1" s="1"/>
  <c r="L944" i="1" s="1"/>
  <c r="I953" i="1"/>
  <c r="J953" i="1" s="1"/>
  <c r="L953" i="1" s="1"/>
  <c r="I954" i="1"/>
  <c r="J954" i="1" s="1"/>
  <c r="L954" i="1" s="1"/>
  <c r="I955" i="1"/>
  <c r="J955" i="1" s="1"/>
  <c r="L955" i="1" s="1"/>
  <c r="I956" i="1"/>
  <c r="J956" i="1" s="1"/>
  <c r="I957" i="1"/>
  <c r="J957" i="1" s="1"/>
  <c r="L957" i="1" s="1"/>
  <c r="I958" i="1"/>
  <c r="J958" i="1" s="1"/>
  <c r="L958" i="1" s="1"/>
  <c r="I959" i="1"/>
  <c r="I966" i="1"/>
  <c r="J966" i="1" s="1"/>
  <c r="I967" i="1"/>
  <c r="J967" i="1" s="1"/>
  <c r="L967" i="1" s="1"/>
  <c r="I968" i="1"/>
  <c r="J968" i="1" s="1"/>
  <c r="L968" i="1" s="1"/>
  <c r="I969" i="1"/>
  <c r="J969" i="1" s="1"/>
  <c r="L969" i="1" s="1"/>
  <c r="I976" i="1"/>
  <c r="J976" i="1" s="1"/>
  <c r="I977" i="1"/>
  <c r="J977" i="1" s="1"/>
  <c r="L977" i="1" s="1"/>
  <c r="I978" i="1"/>
  <c r="J978" i="1" s="1"/>
  <c r="L978" i="1" s="1"/>
  <c r="I979" i="1"/>
  <c r="I990" i="1"/>
  <c r="J990" i="1" s="1"/>
  <c r="L990" i="1" s="1"/>
  <c r="I991" i="1"/>
  <c r="J991" i="1" s="1"/>
  <c r="L991" i="1" s="1"/>
  <c r="I992" i="1"/>
  <c r="J992" i="1" s="1"/>
  <c r="L992" i="1" s="1"/>
  <c r="I993" i="1"/>
  <c r="J993" i="1" s="1"/>
  <c r="L993" i="1" s="1"/>
  <c r="I994" i="1"/>
  <c r="J994" i="1" s="1"/>
  <c r="I995" i="1"/>
  <c r="J995" i="1" s="1"/>
  <c r="L995" i="1" s="1"/>
  <c r="I1006" i="1"/>
  <c r="J1006" i="1" s="1"/>
  <c r="L1006" i="1" s="1"/>
  <c r="I1007" i="1"/>
  <c r="J1007" i="1" s="1"/>
  <c r="L1007" i="1" s="1"/>
  <c r="I1008" i="1"/>
  <c r="J1008" i="1" s="1"/>
  <c r="L1008" i="1" s="1"/>
  <c r="I1009" i="1"/>
  <c r="J1009" i="1" s="1"/>
  <c r="L1009" i="1" s="1"/>
  <c r="I1010" i="1"/>
  <c r="J1010" i="1" s="1"/>
  <c r="L1010" i="1" s="1"/>
  <c r="I1011" i="1"/>
  <c r="J1011" i="1" s="1"/>
  <c r="L1011" i="1" s="1"/>
  <c r="I1012" i="1"/>
  <c r="J1012" i="1" s="1"/>
  <c r="I1013" i="1"/>
  <c r="J1013" i="1" s="1"/>
  <c r="L1013" i="1" s="1"/>
  <c r="I1014" i="1"/>
  <c r="J1014" i="1" s="1"/>
  <c r="L1014" i="1" s="1"/>
  <c r="I1021" i="1"/>
  <c r="J1021" i="1" s="1"/>
  <c r="L1021" i="1" s="1"/>
  <c r="I1022" i="1"/>
  <c r="J1022" i="1" s="1"/>
  <c r="I1023" i="1"/>
  <c r="J1023" i="1" s="1"/>
  <c r="L1023" i="1" s="1"/>
  <c r="I1028" i="1"/>
  <c r="J1028" i="1" s="1"/>
  <c r="L1028" i="1" s="1"/>
  <c r="I1029" i="1"/>
  <c r="J1029" i="1" s="1"/>
  <c r="L1029" i="1" s="1"/>
  <c r="I1032" i="1"/>
  <c r="J1032" i="1" s="1"/>
  <c r="L1032" i="1" s="1"/>
  <c r="I1033" i="1"/>
  <c r="J1033" i="1" s="1"/>
  <c r="L1033" i="1" s="1"/>
  <c r="I1034" i="1"/>
  <c r="J1034" i="1" s="1"/>
  <c r="L1034" i="1" s="1"/>
  <c r="I1043" i="1"/>
  <c r="I1044" i="1"/>
  <c r="J1044" i="1" s="1"/>
  <c r="I1045" i="1"/>
  <c r="J1045" i="1" s="1"/>
  <c r="L1045" i="1" s="1"/>
  <c r="I1046" i="1"/>
  <c r="J1046" i="1" s="1"/>
  <c r="L1046" i="1" s="1"/>
  <c r="I1047" i="1"/>
  <c r="J1047" i="1" s="1"/>
  <c r="L1047" i="1" s="1"/>
  <c r="I1048" i="1"/>
  <c r="J1048" i="1" s="1"/>
  <c r="I1059" i="1"/>
  <c r="J1059" i="1" s="1"/>
  <c r="L1059" i="1" s="1"/>
  <c r="I1060" i="1"/>
  <c r="J1060" i="1" s="1"/>
  <c r="L1060" i="1" s="1"/>
  <c r="I1061" i="1"/>
  <c r="J1061" i="1" s="1"/>
  <c r="L1061" i="1" s="1"/>
  <c r="I1062" i="1"/>
  <c r="J1062" i="1" s="1"/>
  <c r="I1063" i="1"/>
  <c r="J1063" i="1" s="1"/>
  <c r="L1063" i="1" s="1"/>
  <c r="I1068" i="1"/>
  <c r="J1068" i="1" s="1"/>
  <c r="L1068" i="1" s="1"/>
  <c r="I1069" i="1"/>
  <c r="J1069" i="1" s="1"/>
  <c r="L1069" i="1" s="1"/>
  <c r="I1084" i="1"/>
  <c r="J1084" i="1" s="1"/>
  <c r="L1084" i="1" s="1"/>
  <c r="I1085" i="1"/>
  <c r="J1085" i="1" s="1"/>
  <c r="L1085" i="1" s="1"/>
  <c r="I1086" i="1"/>
  <c r="J1086" i="1" s="1"/>
  <c r="I1087" i="1"/>
  <c r="J1087" i="1" s="1"/>
  <c r="L1087" i="1" s="1"/>
  <c r="I1096" i="1"/>
  <c r="J1096" i="1" s="1"/>
  <c r="L1096" i="1" s="1"/>
  <c r="I1097" i="1"/>
  <c r="J1097" i="1" s="1"/>
  <c r="L1097" i="1" s="1"/>
  <c r="I1098" i="1"/>
  <c r="J1098" i="1" s="1"/>
  <c r="L1098" i="1" s="1"/>
  <c r="I1099" i="1"/>
  <c r="J1099" i="1" s="1"/>
  <c r="L1099" i="1" s="1"/>
  <c r="I1114" i="1"/>
  <c r="J1114" i="1" s="1"/>
  <c r="I1131" i="1"/>
  <c r="J1131" i="1" s="1"/>
  <c r="L1131" i="1" s="1"/>
  <c r="I1132" i="1"/>
  <c r="J1132" i="1" s="1"/>
  <c r="L1132" i="1" s="1"/>
  <c r="I1133" i="1"/>
  <c r="J1133" i="1" s="1"/>
  <c r="L1133" i="1" s="1"/>
  <c r="I1134" i="1"/>
  <c r="J1134" i="1" s="1"/>
  <c r="I1135" i="1"/>
  <c r="J1135" i="1" s="1"/>
  <c r="L1135" i="1" s="1"/>
  <c r="I1150" i="1"/>
  <c r="J1150" i="1" s="1"/>
  <c r="L1150" i="1" s="1"/>
  <c r="I1151" i="1"/>
  <c r="J1151" i="1" s="1"/>
  <c r="L1151" i="1" s="1"/>
  <c r="I1152" i="1"/>
  <c r="J1152" i="1" s="1"/>
  <c r="L1152" i="1" s="1"/>
  <c r="I1159" i="1"/>
  <c r="J1159" i="1" s="1"/>
  <c r="L1159" i="1" s="1"/>
  <c r="I1160" i="1"/>
  <c r="J1160" i="1" s="1"/>
  <c r="L1160" i="1" s="1"/>
  <c r="I1161" i="1"/>
  <c r="I1170" i="1"/>
  <c r="J1170" i="1" s="1"/>
  <c r="I1177" i="1"/>
  <c r="J1177" i="1" s="1"/>
  <c r="L1177" i="1" s="1"/>
  <c r="I1178" i="1"/>
  <c r="J1178" i="1" s="1"/>
  <c r="L1178" i="1" s="1"/>
  <c r="I1179" i="1"/>
  <c r="J1179" i="1" s="1"/>
  <c r="L1179" i="1" s="1"/>
  <c r="I1186" i="1"/>
  <c r="J1186" i="1" s="1"/>
  <c r="I1191" i="1"/>
  <c r="J1191" i="1" s="1"/>
  <c r="L1191" i="1" s="1"/>
  <c r="I1206" i="1"/>
  <c r="J1206" i="1" s="1"/>
  <c r="L1206" i="1" s="1"/>
  <c r="I1207" i="1"/>
  <c r="J1207" i="1" s="1"/>
  <c r="L1207" i="1" s="1"/>
  <c r="I1212" i="1"/>
  <c r="J1212" i="1" s="1"/>
  <c r="L1212" i="1" s="1"/>
  <c r="I1213" i="1"/>
  <c r="J1213" i="1" s="1"/>
  <c r="L1213" i="1" s="1"/>
  <c r="I1220" i="1"/>
  <c r="J1220" i="1" s="1"/>
  <c r="L1220" i="1" s="1"/>
  <c r="I1223" i="1"/>
  <c r="J1223" i="1" s="1"/>
  <c r="L1223" i="1" s="1"/>
  <c r="I1224" i="1"/>
  <c r="J1224" i="1" s="1"/>
  <c r="I1227" i="1"/>
  <c r="J1227" i="1" s="1"/>
  <c r="L1227" i="1" s="1"/>
  <c r="I1228" i="1"/>
  <c r="J1228" i="1" s="1"/>
  <c r="L1228" i="1" s="1"/>
  <c r="I1229" i="1"/>
  <c r="J1229" i="1" s="1"/>
  <c r="L1229" i="1" s="1"/>
  <c r="I1238" i="1"/>
  <c r="J1238" i="1" s="1"/>
  <c r="L1238" i="1" s="1"/>
  <c r="I1239" i="1"/>
  <c r="J1239" i="1" s="1"/>
  <c r="L1239" i="1" s="1"/>
  <c r="I1240" i="1"/>
  <c r="J1240" i="1" s="1"/>
  <c r="L1240" i="1" s="1"/>
  <c r="I1241" i="1"/>
  <c r="J1241" i="1" s="1"/>
  <c r="L1241" i="1" s="1"/>
  <c r="I1250" i="1"/>
  <c r="J1250" i="1" s="1"/>
  <c r="L1250" i="1" s="1"/>
  <c r="I1251" i="1"/>
  <c r="J1251" i="1" s="1"/>
  <c r="L1251" i="1" s="1"/>
  <c r="I1252" i="1"/>
  <c r="J1252" i="1" s="1"/>
  <c r="L1252" i="1" s="1"/>
  <c r="I1253" i="1"/>
  <c r="J1253" i="1" s="1"/>
  <c r="L1253" i="1" s="1"/>
  <c r="I1256" i="1"/>
  <c r="J1256" i="1" s="1"/>
  <c r="I1257" i="1"/>
  <c r="J1257" i="1" s="1"/>
  <c r="L1257" i="1" s="1"/>
  <c r="I1258" i="1"/>
  <c r="J1258" i="1" s="1"/>
  <c r="L1258" i="1" s="1"/>
  <c r="I1259" i="1"/>
  <c r="J1259" i="1" s="1"/>
  <c r="L1259" i="1" s="1"/>
  <c r="I1276" i="1"/>
  <c r="J1276" i="1" s="1"/>
  <c r="I1277" i="1"/>
  <c r="J1277" i="1" s="1"/>
  <c r="L1277" i="1" s="1"/>
  <c r="I1278" i="1"/>
  <c r="J1278" i="1" s="1"/>
  <c r="L1278" i="1" s="1"/>
  <c r="I1279" i="1"/>
  <c r="I1284" i="1"/>
  <c r="J1284" i="1" s="1"/>
  <c r="L1284" i="1" s="1"/>
  <c r="I1285" i="1"/>
  <c r="J1285" i="1" s="1"/>
  <c r="L1285" i="1" s="1"/>
  <c r="I1296" i="1"/>
  <c r="J1296" i="1" s="1"/>
  <c r="L1296" i="1" s="1"/>
  <c r="J731" i="1"/>
  <c r="L731" i="1" s="1"/>
  <c r="J761" i="1"/>
  <c r="L761" i="1" s="1"/>
  <c r="J801" i="1"/>
  <c r="L801" i="1" s="1"/>
  <c r="J819" i="1"/>
  <c r="L819" i="1" s="1"/>
  <c r="J841" i="1"/>
  <c r="L841" i="1" s="1"/>
  <c r="J899" i="1"/>
  <c r="L899" i="1" s="1"/>
  <c r="J913" i="1"/>
  <c r="L913" i="1" s="1"/>
  <c r="J959" i="1"/>
  <c r="L959" i="1" s="1"/>
  <c r="J979" i="1"/>
  <c r="L979" i="1" s="1"/>
  <c r="J1043" i="1"/>
  <c r="L1043" i="1" s="1"/>
  <c r="J1161" i="1"/>
  <c r="L1161" i="1" s="1"/>
  <c r="J1279" i="1"/>
  <c r="L1279" i="1" s="1"/>
  <c r="L732" i="1"/>
  <c r="L778" i="1"/>
  <c r="L782" i="1"/>
  <c r="L786" i="1"/>
  <c r="L804" i="1"/>
  <c r="L828" i="1"/>
  <c r="L832" i="1"/>
  <c r="L858" i="1"/>
  <c r="L860" i="1"/>
  <c r="L866" i="1"/>
  <c r="L904" i="1"/>
  <c r="L914" i="1"/>
  <c r="L930" i="1"/>
  <c r="L956" i="1"/>
  <c r="L966" i="1"/>
  <c r="L976" i="1"/>
  <c r="L994" i="1"/>
  <c r="L1012" i="1"/>
  <c r="L1022" i="1"/>
  <c r="L1044" i="1"/>
  <c r="L1048" i="1"/>
  <c r="L1062" i="1"/>
  <c r="L1086" i="1"/>
  <c r="L1114" i="1"/>
  <c r="L1134" i="1"/>
  <c r="L1170" i="1"/>
  <c r="L1186" i="1"/>
  <c r="L1224" i="1"/>
  <c r="L1256" i="1"/>
  <c r="L1276" i="1"/>
  <c r="F718" i="1"/>
  <c r="H718" i="1" s="1"/>
  <c r="F719" i="1"/>
  <c r="H719" i="1" s="1"/>
  <c r="I718" i="1"/>
  <c r="J718" i="1" s="1"/>
  <c r="L718" i="1" s="1"/>
  <c r="I719" i="1"/>
  <c r="J719" i="1" s="1"/>
  <c r="L719" i="1" s="1"/>
  <c r="K10" i="1"/>
  <c r="G10" i="1"/>
  <c r="I20" i="1" l="1"/>
  <c r="I21" i="1"/>
  <c r="I22" i="1"/>
  <c r="I23" i="1"/>
  <c r="I24" i="1"/>
  <c r="I25" i="1"/>
  <c r="I26" i="1"/>
  <c r="I29" i="1"/>
  <c r="I30" i="1"/>
  <c r="I31" i="1"/>
  <c r="I36" i="1"/>
  <c r="I37" i="1"/>
  <c r="I42" i="1"/>
  <c r="I43" i="1"/>
  <c r="I44" i="1"/>
  <c r="I45" i="1"/>
  <c r="I46" i="1"/>
  <c r="I47" i="1"/>
  <c r="I48" i="1"/>
  <c r="I61" i="1"/>
  <c r="I62" i="1"/>
  <c r="I63" i="1"/>
  <c r="I64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7" i="1"/>
  <c r="I126" i="1"/>
  <c r="I127" i="1"/>
  <c r="I148" i="1"/>
  <c r="I149" i="1"/>
  <c r="I156" i="1"/>
  <c r="I163" i="1"/>
  <c r="I176" i="1"/>
  <c r="I177" i="1"/>
  <c r="I178" i="1"/>
  <c r="I187" i="1"/>
  <c r="I188" i="1"/>
  <c r="I189" i="1"/>
  <c r="I190" i="1"/>
  <c r="I191" i="1"/>
  <c r="I202" i="1"/>
  <c r="I223" i="1"/>
  <c r="I224" i="1"/>
  <c r="I225" i="1"/>
  <c r="I226" i="1"/>
  <c r="I235" i="1"/>
  <c r="I236" i="1"/>
  <c r="I243" i="1"/>
  <c r="I244" i="1"/>
  <c r="I245" i="1"/>
  <c r="I246" i="1"/>
  <c r="I285" i="1"/>
  <c r="I294" i="1"/>
  <c r="I317" i="1"/>
  <c r="I318" i="1"/>
  <c r="I335" i="1"/>
  <c r="I338" i="1"/>
  <c r="I339" i="1"/>
  <c r="I340" i="1"/>
  <c r="I341" i="1"/>
  <c r="I342" i="1"/>
  <c r="I343" i="1"/>
  <c r="I344" i="1"/>
  <c r="I345" i="1"/>
  <c r="I402" i="1"/>
  <c r="I403" i="1"/>
  <c r="I448" i="1"/>
  <c r="I459" i="1"/>
  <c r="I460" i="1"/>
  <c r="I465" i="1"/>
  <c r="I466" i="1"/>
  <c r="I467" i="1"/>
  <c r="I468" i="1"/>
  <c r="I469" i="1"/>
  <c r="I472" i="1"/>
  <c r="I473" i="1"/>
  <c r="I500" i="1"/>
  <c r="I501" i="1"/>
  <c r="I502" i="1"/>
  <c r="I503" i="1"/>
  <c r="I506" i="1"/>
  <c r="I507" i="1"/>
  <c r="I508" i="1"/>
  <c r="I509" i="1"/>
  <c r="I510" i="1"/>
  <c r="I515" i="1"/>
  <c r="I516" i="1"/>
  <c r="I517" i="1"/>
  <c r="I518" i="1"/>
  <c r="I537" i="1"/>
  <c r="I538" i="1"/>
  <c r="I539" i="1"/>
  <c r="I540" i="1"/>
  <c r="I541" i="1"/>
  <c r="I542" i="1"/>
  <c r="I543" i="1"/>
  <c r="I552" i="1"/>
  <c r="I553" i="1"/>
  <c r="I554" i="1"/>
  <c r="I561" i="1"/>
  <c r="I562" i="1"/>
  <c r="I563" i="1"/>
  <c r="I564" i="1"/>
  <c r="I565" i="1"/>
  <c r="I566" i="1"/>
  <c r="I567" i="1"/>
  <c r="I568" i="1"/>
  <c r="I589" i="1"/>
  <c r="I590" i="1"/>
  <c r="I591" i="1"/>
  <c r="I598" i="1"/>
  <c r="I609" i="1"/>
  <c r="I610" i="1"/>
  <c r="I611" i="1"/>
  <c r="I612" i="1"/>
  <c r="I613" i="1"/>
  <c r="I614" i="1"/>
  <c r="I615" i="1"/>
  <c r="I622" i="1"/>
  <c r="I623" i="1"/>
  <c r="I624" i="1"/>
  <c r="I631" i="1"/>
  <c r="I632" i="1"/>
  <c r="I633" i="1"/>
  <c r="I634" i="1"/>
  <c r="I645" i="1"/>
  <c r="I646" i="1"/>
  <c r="I647" i="1"/>
  <c r="I648" i="1"/>
  <c r="I649" i="1"/>
  <c r="I650" i="1"/>
  <c r="I651" i="1"/>
  <c r="I652" i="1"/>
  <c r="I661" i="1"/>
  <c r="I664" i="1"/>
  <c r="I665" i="1"/>
  <c r="I666" i="1"/>
  <c r="I667" i="1"/>
  <c r="I686" i="1"/>
  <c r="I687" i="1"/>
  <c r="I688" i="1"/>
  <c r="I689" i="1"/>
  <c r="I690" i="1"/>
  <c r="I691" i="1"/>
  <c r="I692" i="1"/>
  <c r="I697" i="1"/>
  <c r="I698" i="1"/>
  <c r="I699" i="1"/>
  <c r="I700" i="1"/>
  <c r="I701" i="1"/>
  <c r="I714" i="1"/>
  <c r="I717" i="1"/>
  <c r="F651" i="1" l="1"/>
  <c r="H651" i="1" s="1"/>
  <c r="F652" i="1"/>
  <c r="H652" i="1" s="1"/>
  <c r="F661" i="1"/>
  <c r="H661" i="1" s="1"/>
  <c r="F664" i="1"/>
  <c r="H664" i="1" s="1"/>
  <c r="F665" i="1"/>
  <c r="H665" i="1" s="1"/>
  <c r="F666" i="1"/>
  <c r="H666" i="1" s="1"/>
  <c r="F667" i="1"/>
  <c r="H667" i="1" s="1"/>
  <c r="F686" i="1"/>
  <c r="H686" i="1" s="1"/>
  <c r="F687" i="1"/>
  <c r="H687" i="1" s="1"/>
  <c r="F688" i="1"/>
  <c r="H688" i="1" s="1"/>
  <c r="F689" i="1"/>
  <c r="H689" i="1" s="1"/>
  <c r="F690" i="1"/>
  <c r="H690" i="1" s="1"/>
  <c r="F691" i="1"/>
  <c r="H691" i="1" s="1"/>
  <c r="F692" i="1"/>
  <c r="H692" i="1" s="1"/>
  <c r="F697" i="1"/>
  <c r="H697" i="1" s="1"/>
  <c r="F698" i="1"/>
  <c r="H698" i="1" s="1"/>
  <c r="F699" i="1"/>
  <c r="H699" i="1" s="1"/>
  <c r="F700" i="1"/>
  <c r="H700" i="1" s="1"/>
  <c r="F701" i="1"/>
  <c r="H701" i="1" s="1"/>
  <c r="F714" i="1"/>
  <c r="H714" i="1" s="1"/>
  <c r="F717" i="1"/>
  <c r="H717" i="1" s="1"/>
  <c r="J651" i="1"/>
  <c r="L651" i="1" s="1"/>
  <c r="J652" i="1"/>
  <c r="L652" i="1" s="1"/>
  <c r="J661" i="1"/>
  <c r="L661" i="1" s="1"/>
  <c r="J664" i="1"/>
  <c r="L664" i="1" s="1"/>
  <c r="J665" i="1"/>
  <c r="L665" i="1" s="1"/>
  <c r="J666" i="1"/>
  <c r="L666" i="1" s="1"/>
  <c r="J667" i="1"/>
  <c r="L667" i="1" s="1"/>
  <c r="J686" i="1"/>
  <c r="L686" i="1" s="1"/>
  <c r="J687" i="1"/>
  <c r="L687" i="1" s="1"/>
  <c r="J688" i="1"/>
  <c r="L688" i="1" s="1"/>
  <c r="J689" i="1"/>
  <c r="L689" i="1" s="1"/>
  <c r="J690" i="1"/>
  <c r="L690" i="1" s="1"/>
  <c r="J691" i="1"/>
  <c r="L691" i="1" s="1"/>
  <c r="J692" i="1"/>
  <c r="L692" i="1" s="1"/>
  <c r="J697" i="1"/>
  <c r="L697" i="1" s="1"/>
  <c r="J698" i="1"/>
  <c r="L698" i="1" s="1"/>
  <c r="J699" i="1"/>
  <c r="L699" i="1" s="1"/>
  <c r="J700" i="1"/>
  <c r="L700" i="1" s="1"/>
  <c r="J701" i="1"/>
  <c r="L701" i="1" s="1"/>
  <c r="J714" i="1"/>
  <c r="L714" i="1" s="1"/>
  <c r="J717" i="1"/>
  <c r="L717" i="1" s="1"/>
  <c r="F562" i="1"/>
  <c r="H562" i="1" s="1"/>
  <c r="F563" i="1"/>
  <c r="H563" i="1" s="1"/>
  <c r="F564" i="1"/>
  <c r="H564" i="1" s="1"/>
  <c r="F565" i="1"/>
  <c r="H565" i="1" s="1"/>
  <c r="F566" i="1"/>
  <c r="H566" i="1" s="1"/>
  <c r="F567" i="1"/>
  <c r="H567" i="1" s="1"/>
  <c r="F568" i="1"/>
  <c r="H568" i="1" s="1"/>
  <c r="F589" i="1"/>
  <c r="H589" i="1" s="1"/>
  <c r="F590" i="1"/>
  <c r="H590" i="1" s="1"/>
  <c r="F591" i="1"/>
  <c r="H591" i="1" s="1"/>
  <c r="F598" i="1"/>
  <c r="H598" i="1" s="1"/>
  <c r="F609" i="1"/>
  <c r="H609" i="1" s="1"/>
  <c r="F610" i="1"/>
  <c r="H610" i="1" s="1"/>
  <c r="F611" i="1"/>
  <c r="H611" i="1" s="1"/>
  <c r="F612" i="1"/>
  <c r="H612" i="1" s="1"/>
  <c r="F613" i="1"/>
  <c r="H613" i="1" s="1"/>
  <c r="F614" i="1"/>
  <c r="H614" i="1" s="1"/>
  <c r="F615" i="1"/>
  <c r="H615" i="1" s="1"/>
  <c r="F622" i="1"/>
  <c r="H622" i="1" s="1"/>
  <c r="F623" i="1"/>
  <c r="H623" i="1" s="1"/>
  <c r="F624" i="1"/>
  <c r="H624" i="1" s="1"/>
  <c r="F631" i="1"/>
  <c r="H631" i="1" s="1"/>
  <c r="F632" i="1"/>
  <c r="H632" i="1" s="1"/>
  <c r="F633" i="1"/>
  <c r="H633" i="1" s="1"/>
  <c r="F634" i="1"/>
  <c r="H634" i="1" s="1"/>
  <c r="F645" i="1"/>
  <c r="H645" i="1" s="1"/>
  <c r="F646" i="1"/>
  <c r="H646" i="1" s="1"/>
  <c r="F647" i="1"/>
  <c r="H647" i="1" s="1"/>
  <c r="F648" i="1"/>
  <c r="H648" i="1" s="1"/>
  <c r="F649" i="1"/>
  <c r="H649" i="1" s="1"/>
  <c r="F650" i="1"/>
  <c r="H650" i="1" s="1"/>
  <c r="J562" i="1"/>
  <c r="L562" i="1" s="1"/>
  <c r="J563" i="1"/>
  <c r="L563" i="1" s="1"/>
  <c r="J564" i="1"/>
  <c r="L564" i="1" s="1"/>
  <c r="J565" i="1"/>
  <c r="L565" i="1" s="1"/>
  <c r="J566" i="1"/>
  <c r="L566" i="1" s="1"/>
  <c r="J567" i="1"/>
  <c r="L567" i="1" s="1"/>
  <c r="J568" i="1"/>
  <c r="L568" i="1" s="1"/>
  <c r="J589" i="1"/>
  <c r="L589" i="1" s="1"/>
  <c r="J590" i="1"/>
  <c r="L590" i="1" s="1"/>
  <c r="J591" i="1"/>
  <c r="L591" i="1" s="1"/>
  <c r="J598" i="1"/>
  <c r="L598" i="1" s="1"/>
  <c r="J609" i="1"/>
  <c r="L609" i="1" s="1"/>
  <c r="J610" i="1"/>
  <c r="L610" i="1" s="1"/>
  <c r="J611" i="1"/>
  <c r="L611" i="1" s="1"/>
  <c r="J612" i="1"/>
  <c r="L612" i="1" s="1"/>
  <c r="J613" i="1"/>
  <c r="L613" i="1" s="1"/>
  <c r="J614" i="1"/>
  <c r="L614" i="1" s="1"/>
  <c r="J615" i="1"/>
  <c r="L615" i="1" s="1"/>
  <c r="J622" i="1"/>
  <c r="L622" i="1" s="1"/>
  <c r="J623" i="1"/>
  <c r="L623" i="1" s="1"/>
  <c r="J624" i="1"/>
  <c r="L624" i="1" s="1"/>
  <c r="J631" i="1"/>
  <c r="L631" i="1" s="1"/>
  <c r="J632" i="1"/>
  <c r="L632" i="1" s="1"/>
  <c r="J633" i="1"/>
  <c r="L633" i="1" s="1"/>
  <c r="J634" i="1"/>
  <c r="L634" i="1" s="1"/>
  <c r="J645" i="1"/>
  <c r="L645" i="1" s="1"/>
  <c r="J646" i="1"/>
  <c r="L646" i="1" s="1"/>
  <c r="J647" i="1"/>
  <c r="L647" i="1" s="1"/>
  <c r="J648" i="1"/>
  <c r="L648" i="1" s="1"/>
  <c r="J649" i="1"/>
  <c r="L649" i="1" s="1"/>
  <c r="J650" i="1"/>
  <c r="L650" i="1" s="1"/>
  <c r="F554" i="1"/>
  <c r="H554" i="1" s="1"/>
  <c r="F561" i="1"/>
  <c r="H561" i="1" s="1"/>
  <c r="J554" i="1"/>
  <c r="L554" i="1" s="1"/>
  <c r="J561" i="1"/>
  <c r="L561" i="1" s="1"/>
  <c r="F466" i="1"/>
  <c r="F467" i="1"/>
  <c r="F468" i="1"/>
  <c r="F469" i="1"/>
  <c r="F472" i="1"/>
  <c r="F473" i="1"/>
  <c r="F500" i="1"/>
  <c r="F501" i="1"/>
  <c r="F502" i="1"/>
  <c r="F503" i="1"/>
  <c r="F506" i="1"/>
  <c r="F507" i="1"/>
  <c r="F508" i="1"/>
  <c r="F509" i="1"/>
  <c r="F510" i="1"/>
  <c r="F515" i="1"/>
  <c r="F516" i="1"/>
  <c r="F517" i="1"/>
  <c r="F518" i="1"/>
  <c r="H518" i="1" s="1"/>
  <c r="F537" i="1"/>
  <c r="H537" i="1" s="1"/>
  <c r="F538" i="1"/>
  <c r="H538" i="1" s="1"/>
  <c r="F539" i="1"/>
  <c r="H539" i="1" s="1"/>
  <c r="F540" i="1"/>
  <c r="F541" i="1"/>
  <c r="H541" i="1" s="1"/>
  <c r="F542" i="1"/>
  <c r="H542" i="1" s="1"/>
  <c r="F543" i="1"/>
  <c r="H543" i="1" s="1"/>
  <c r="F552" i="1"/>
  <c r="H552" i="1" s="1"/>
  <c r="F553" i="1"/>
  <c r="H553" i="1" s="1"/>
  <c r="H466" i="1"/>
  <c r="H467" i="1"/>
  <c r="H468" i="1"/>
  <c r="H469" i="1"/>
  <c r="H472" i="1"/>
  <c r="H473" i="1"/>
  <c r="H500" i="1"/>
  <c r="H501" i="1"/>
  <c r="H502" i="1"/>
  <c r="H503" i="1"/>
  <c r="H506" i="1"/>
  <c r="H507" i="1"/>
  <c r="H508" i="1"/>
  <c r="H509" i="1"/>
  <c r="H510" i="1"/>
  <c r="H515" i="1"/>
  <c r="H516" i="1"/>
  <c r="H517" i="1"/>
  <c r="H540" i="1"/>
  <c r="J466" i="1"/>
  <c r="J467" i="1"/>
  <c r="J468" i="1"/>
  <c r="J469" i="1"/>
  <c r="J472" i="1"/>
  <c r="J473" i="1"/>
  <c r="J500" i="1"/>
  <c r="J501" i="1"/>
  <c r="J502" i="1"/>
  <c r="J503" i="1"/>
  <c r="J506" i="1"/>
  <c r="L506" i="1" s="1"/>
  <c r="J507" i="1"/>
  <c r="L507" i="1" s="1"/>
  <c r="J508" i="1"/>
  <c r="L508" i="1" s="1"/>
  <c r="J509" i="1"/>
  <c r="L509" i="1" s="1"/>
  <c r="J510" i="1"/>
  <c r="L510" i="1" s="1"/>
  <c r="J515" i="1"/>
  <c r="L515" i="1" s="1"/>
  <c r="J516" i="1"/>
  <c r="L516" i="1" s="1"/>
  <c r="J517" i="1"/>
  <c r="L517" i="1" s="1"/>
  <c r="J518" i="1"/>
  <c r="L518" i="1" s="1"/>
  <c r="J537" i="1"/>
  <c r="L537" i="1" s="1"/>
  <c r="J538" i="1"/>
  <c r="L538" i="1" s="1"/>
  <c r="J539" i="1"/>
  <c r="L539" i="1" s="1"/>
  <c r="J540" i="1"/>
  <c r="L540" i="1" s="1"/>
  <c r="J541" i="1"/>
  <c r="L541" i="1" s="1"/>
  <c r="J542" i="1"/>
  <c r="L542" i="1" s="1"/>
  <c r="J543" i="1"/>
  <c r="L543" i="1" s="1"/>
  <c r="J552" i="1"/>
  <c r="L552" i="1" s="1"/>
  <c r="J553" i="1"/>
  <c r="L553" i="1" s="1"/>
  <c r="L466" i="1"/>
  <c r="L467" i="1"/>
  <c r="L468" i="1"/>
  <c r="L469" i="1"/>
  <c r="L472" i="1"/>
  <c r="L473" i="1"/>
  <c r="L500" i="1"/>
  <c r="L501" i="1"/>
  <c r="L502" i="1"/>
  <c r="L503" i="1"/>
  <c r="F202" i="1"/>
  <c r="H202" i="1" s="1"/>
  <c r="F223" i="1"/>
  <c r="H223" i="1" s="1"/>
  <c r="F224" i="1"/>
  <c r="H224" i="1" s="1"/>
  <c r="F225" i="1"/>
  <c r="H225" i="1" s="1"/>
  <c r="F226" i="1"/>
  <c r="H226" i="1" s="1"/>
  <c r="F235" i="1"/>
  <c r="H235" i="1" s="1"/>
  <c r="F236" i="1"/>
  <c r="H236" i="1" s="1"/>
  <c r="F243" i="1"/>
  <c r="H243" i="1" s="1"/>
  <c r="F244" i="1"/>
  <c r="H244" i="1" s="1"/>
  <c r="F245" i="1"/>
  <c r="H245" i="1" s="1"/>
  <c r="F246" i="1"/>
  <c r="H246" i="1" s="1"/>
  <c r="F285" i="1"/>
  <c r="H285" i="1" s="1"/>
  <c r="F294" i="1"/>
  <c r="H294" i="1" s="1"/>
  <c r="F317" i="1"/>
  <c r="H317" i="1" s="1"/>
  <c r="F318" i="1"/>
  <c r="H318" i="1" s="1"/>
  <c r="F335" i="1"/>
  <c r="H335" i="1" s="1"/>
  <c r="F338" i="1"/>
  <c r="H338" i="1" s="1"/>
  <c r="F339" i="1"/>
  <c r="H339" i="1" s="1"/>
  <c r="F340" i="1"/>
  <c r="H340" i="1" s="1"/>
  <c r="F341" i="1"/>
  <c r="H341" i="1" s="1"/>
  <c r="F342" i="1"/>
  <c r="H342" i="1" s="1"/>
  <c r="F343" i="1"/>
  <c r="H343" i="1" s="1"/>
  <c r="F344" i="1"/>
  <c r="H344" i="1" s="1"/>
  <c r="F345" i="1"/>
  <c r="H345" i="1" s="1"/>
  <c r="F402" i="1"/>
  <c r="H402" i="1" s="1"/>
  <c r="F403" i="1"/>
  <c r="H403" i="1" s="1"/>
  <c r="F448" i="1"/>
  <c r="H448" i="1" s="1"/>
  <c r="F459" i="1"/>
  <c r="H459" i="1" s="1"/>
  <c r="F460" i="1"/>
  <c r="H460" i="1" s="1"/>
  <c r="F465" i="1"/>
  <c r="H465" i="1" s="1"/>
  <c r="J202" i="1"/>
  <c r="L202" i="1" s="1"/>
  <c r="J223" i="1"/>
  <c r="L223" i="1" s="1"/>
  <c r="J224" i="1"/>
  <c r="L224" i="1" s="1"/>
  <c r="J225" i="1"/>
  <c r="L225" i="1" s="1"/>
  <c r="J226" i="1"/>
  <c r="L226" i="1" s="1"/>
  <c r="J235" i="1"/>
  <c r="L235" i="1" s="1"/>
  <c r="J236" i="1"/>
  <c r="L236" i="1" s="1"/>
  <c r="J243" i="1"/>
  <c r="L243" i="1" s="1"/>
  <c r="J244" i="1"/>
  <c r="L244" i="1" s="1"/>
  <c r="J245" i="1"/>
  <c r="L245" i="1" s="1"/>
  <c r="J246" i="1"/>
  <c r="L246" i="1" s="1"/>
  <c r="J285" i="1"/>
  <c r="L285" i="1" s="1"/>
  <c r="J294" i="1"/>
  <c r="L294" i="1" s="1"/>
  <c r="J317" i="1"/>
  <c r="L317" i="1" s="1"/>
  <c r="J318" i="1"/>
  <c r="L318" i="1" s="1"/>
  <c r="J335" i="1"/>
  <c r="L335" i="1" s="1"/>
  <c r="J338" i="1"/>
  <c r="L338" i="1" s="1"/>
  <c r="J339" i="1"/>
  <c r="L339" i="1" s="1"/>
  <c r="J340" i="1"/>
  <c r="L340" i="1" s="1"/>
  <c r="J341" i="1"/>
  <c r="L341" i="1" s="1"/>
  <c r="J342" i="1"/>
  <c r="L342" i="1" s="1"/>
  <c r="J343" i="1"/>
  <c r="L343" i="1" s="1"/>
  <c r="J344" i="1"/>
  <c r="L344" i="1" s="1"/>
  <c r="J345" i="1"/>
  <c r="L345" i="1" s="1"/>
  <c r="J402" i="1"/>
  <c r="L402" i="1" s="1"/>
  <c r="J403" i="1"/>
  <c r="L403" i="1" s="1"/>
  <c r="J448" i="1"/>
  <c r="L448" i="1" s="1"/>
  <c r="J459" i="1"/>
  <c r="L459" i="1" s="1"/>
  <c r="J460" i="1"/>
  <c r="L460" i="1" s="1"/>
  <c r="J465" i="1"/>
  <c r="L465" i="1" s="1"/>
  <c r="F78" i="1"/>
  <c r="H78" i="1" s="1"/>
  <c r="F79" i="1"/>
  <c r="H79" i="1" s="1"/>
  <c r="F80" i="1"/>
  <c r="H80" i="1" s="1"/>
  <c r="F81" i="1"/>
  <c r="H81" i="1" s="1"/>
  <c r="F82" i="1"/>
  <c r="H82" i="1" s="1"/>
  <c r="F83" i="1"/>
  <c r="H83" i="1" s="1"/>
  <c r="F84" i="1"/>
  <c r="H84" i="1" s="1"/>
  <c r="F85" i="1"/>
  <c r="H85" i="1" s="1"/>
  <c r="F86" i="1"/>
  <c r="H86" i="1" s="1"/>
  <c r="F87" i="1"/>
  <c r="H87" i="1" s="1"/>
  <c r="F88" i="1"/>
  <c r="H88" i="1" s="1"/>
  <c r="F89" i="1"/>
  <c r="H89" i="1" s="1"/>
  <c r="F90" i="1"/>
  <c r="H90" i="1" s="1"/>
  <c r="F97" i="1"/>
  <c r="H97" i="1" s="1"/>
  <c r="F126" i="1"/>
  <c r="H126" i="1" s="1"/>
  <c r="F127" i="1"/>
  <c r="H127" i="1" s="1"/>
  <c r="F148" i="1"/>
  <c r="H148" i="1" s="1"/>
  <c r="F149" i="1"/>
  <c r="H149" i="1" s="1"/>
  <c r="F156" i="1"/>
  <c r="H156" i="1" s="1"/>
  <c r="F163" i="1"/>
  <c r="H163" i="1" s="1"/>
  <c r="F176" i="1"/>
  <c r="H176" i="1" s="1"/>
  <c r="F177" i="1"/>
  <c r="H177" i="1" s="1"/>
  <c r="F178" i="1"/>
  <c r="H178" i="1" s="1"/>
  <c r="F187" i="1"/>
  <c r="H187" i="1" s="1"/>
  <c r="F188" i="1"/>
  <c r="H188" i="1" s="1"/>
  <c r="F189" i="1"/>
  <c r="H189" i="1" s="1"/>
  <c r="F190" i="1"/>
  <c r="H190" i="1" s="1"/>
  <c r="F191" i="1"/>
  <c r="H191" i="1" s="1"/>
  <c r="J78" i="1"/>
  <c r="L78" i="1" s="1"/>
  <c r="J79" i="1"/>
  <c r="L79" i="1" s="1"/>
  <c r="J80" i="1"/>
  <c r="L80" i="1" s="1"/>
  <c r="J81" i="1"/>
  <c r="L81" i="1" s="1"/>
  <c r="J82" i="1"/>
  <c r="L82" i="1" s="1"/>
  <c r="J83" i="1"/>
  <c r="L83" i="1" s="1"/>
  <c r="J84" i="1"/>
  <c r="L84" i="1" s="1"/>
  <c r="J85" i="1"/>
  <c r="L85" i="1" s="1"/>
  <c r="J86" i="1"/>
  <c r="L86" i="1" s="1"/>
  <c r="J87" i="1"/>
  <c r="L87" i="1" s="1"/>
  <c r="J88" i="1"/>
  <c r="L88" i="1" s="1"/>
  <c r="J89" i="1"/>
  <c r="L89" i="1" s="1"/>
  <c r="J90" i="1"/>
  <c r="L90" i="1" s="1"/>
  <c r="J97" i="1"/>
  <c r="L97" i="1" s="1"/>
  <c r="J126" i="1"/>
  <c r="L126" i="1" s="1"/>
  <c r="J127" i="1"/>
  <c r="L127" i="1" s="1"/>
  <c r="J148" i="1"/>
  <c r="L148" i="1" s="1"/>
  <c r="J149" i="1"/>
  <c r="L149" i="1" s="1"/>
  <c r="J156" i="1"/>
  <c r="L156" i="1" s="1"/>
  <c r="J163" i="1"/>
  <c r="L163" i="1" s="1"/>
  <c r="J176" i="1"/>
  <c r="L176" i="1" s="1"/>
  <c r="J177" i="1"/>
  <c r="L177" i="1" s="1"/>
  <c r="J178" i="1"/>
  <c r="L178" i="1" s="1"/>
  <c r="J187" i="1"/>
  <c r="L187" i="1" s="1"/>
  <c r="J188" i="1"/>
  <c r="L188" i="1" s="1"/>
  <c r="J189" i="1"/>
  <c r="L189" i="1" s="1"/>
  <c r="J190" i="1"/>
  <c r="L190" i="1" s="1"/>
  <c r="J191" i="1"/>
  <c r="L191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9" i="1"/>
  <c r="H29" i="1" s="1"/>
  <c r="F30" i="1"/>
  <c r="H30" i="1" s="1"/>
  <c r="F31" i="1"/>
  <c r="H31" i="1" s="1"/>
  <c r="F36" i="1"/>
  <c r="H36" i="1" s="1"/>
  <c r="F37" i="1"/>
  <c r="H37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61" i="1"/>
  <c r="H61" i="1" s="1"/>
  <c r="F62" i="1"/>
  <c r="H62" i="1" s="1"/>
  <c r="F63" i="1"/>
  <c r="H63" i="1" s="1"/>
  <c r="F64" i="1"/>
  <c r="H64" i="1" s="1"/>
  <c r="F73" i="1"/>
  <c r="H73" i="1" s="1"/>
  <c r="F74" i="1"/>
  <c r="H74" i="1" s="1"/>
  <c r="F75" i="1"/>
  <c r="H75" i="1" s="1"/>
  <c r="F76" i="1"/>
  <c r="H76" i="1" s="1"/>
  <c r="F77" i="1"/>
  <c r="H77" i="1" s="1"/>
  <c r="J20" i="1"/>
  <c r="J21" i="1"/>
  <c r="J22" i="1"/>
  <c r="L22" i="1" s="1"/>
  <c r="J23" i="1"/>
  <c r="L23" i="1" s="1"/>
  <c r="J24" i="1"/>
  <c r="L24" i="1" s="1"/>
  <c r="J25" i="1"/>
  <c r="L25" i="1" s="1"/>
  <c r="J26" i="1"/>
  <c r="L26" i="1" s="1"/>
  <c r="J29" i="1"/>
  <c r="L29" i="1" s="1"/>
  <c r="J30" i="1"/>
  <c r="L30" i="1" s="1"/>
  <c r="J31" i="1"/>
  <c r="L31" i="1" s="1"/>
  <c r="J36" i="1"/>
  <c r="L36" i="1" s="1"/>
  <c r="J37" i="1"/>
  <c r="L37" i="1" s="1"/>
  <c r="J42" i="1"/>
  <c r="L42" i="1" s="1"/>
  <c r="J43" i="1"/>
  <c r="L43" i="1" s="1"/>
  <c r="J44" i="1"/>
  <c r="L44" i="1" s="1"/>
  <c r="J45" i="1"/>
  <c r="L45" i="1" s="1"/>
  <c r="J46" i="1"/>
  <c r="L46" i="1" s="1"/>
  <c r="J47" i="1"/>
  <c r="L47" i="1" s="1"/>
  <c r="J48" i="1"/>
  <c r="L48" i="1" s="1"/>
  <c r="J61" i="1"/>
  <c r="L61" i="1" s="1"/>
  <c r="J62" i="1"/>
  <c r="L62" i="1" s="1"/>
  <c r="J63" i="1"/>
  <c r="L63" i="1" s="1"/>
  <c r="J64" i="1"/>
  <c r="L64" i="1" s="1"/>
  <c r="J73" i="1"/>
  <c r="L73" i="1" s="1"/>
  <c r="J74" i="1"/>
  <c r="L74" i="1" s="1"/>
  <c r="J75" i="1"/>
  <c r="L75" i="1" s="1"/>
  <c r="J76" i="1"/>
  <c r="L76" i="1" s="1"/>
  <c r="J77" i="1"/>
  <c r="L77" i="1" s="1"/>
  <c r="L20" i="1"/>
  <c r="L21" i="1"/>
  <c r="K9" i="1" l="1"/>
  <c r="G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106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Ниваки название группы видов растений, чаще всего применяемых при устройстве сада в японском стиле, а также название особой техники "подстрижки" кроны и формирования всего облика дерева в соответствии с принятыми эстетическими представлениями.</t>
        </r>
      </text>
    </comment>
    <comment ref="C106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Ниваки название группы видов растений, чаще всего применяемых при устройстве сада в японском стиле, а также название особой техники "подстрижки" кроны и формирования всего облика дерева в соответствии с принятыми эстетическими представлениями.</t>
        </r>
      </text>
    </comment>
  </commentList>
</comments>
</file>

<file path=xl/sharedStrings.xml><?xml version="1.0" encoding="utf-8"?>
<sst xmlns="http://schemas.openxmlformats.org/spreadsheetml/2006/main" count="5587" uniqueCount="533">
  <si>
    <t>e-pasts:</t>
  </si>
  <si>
    <t>Название</t>
  </si>
  <si>
    <t>Контакты</t>
  </si>
  <si>
    <t>Коллич.</t>
  </si>
  <si>
    <t>Условия;</t>
  </si>
  <si>
    <t>Коммент</t>
  </si>
  <si>
    <t>WhatsApp</t>
  </si>
  <si>
    <t>Имя/Фамилия/Название</t>
  </si>
  <si>
    <t>Контейнер</t>
  </si>
  <si>
    <t>Размер</t>
  </si>
  <si>
    <t>Сотр. Минимум</t>
  </si>
  <si>
    <t>Сумма заказа</t>
  </si>
  <si>
    <t>Курс</t>
  </si>
  <si>
    <t>Оптовая цена ЕВРО</t>
  </si>
  <si>
    <t>Оптовая цена РУБЛИ</t>
  </si>
  <si>
    <t>Оптовая сумма РУБЛИ</t>
  </si>
  <si>
    <t>Розничная цена ЕВРО</t>
  </si>
  <si>
    <t>Оптовый
 Заказ</t>
  </si>
  <si>
    <t>Розничный 
Заказ</t>
  </si>
  <si>
    <t>Розничная сумма РУБЛИ</t>
  </si>
  <si>
    <t>Розничная цена Рубли</t>
  </si>
  <si>
    <t>Abies koreana</t>
  </si>
  <si>
    <t>Pinus cembra</t>
  </si>
  <si>
    <r>
      <t xml:space="preserve">Abies </t>
    </r>
    <r>
      <rPr>
        <sz val="12"/>
        <rFont val="Calibri"/>
        <family val="2"/>
        <charset val="238"/>
      </rPr>
      <t>arnoldiana 'Jan Pawel II'</t>
    </r>
  </si>
  <si>
    <t>100-120</t>
  </si>
  <si>
    <t>120-140</t>
  </si>
  <si>
    <t>140-160</t>
  </si>
  <si>
    <t>160-180</t>
  </si>
  <si>
    <t>180-220</t>
  </si>
  <si>
    <t>220-240</t>
  </si>
  <si>
    <t>240+</t>
  </si>
  <si>
    <t>Abies balsamea 'Kiwi'</t>
  </si>
  <si>
    <t>ø 40</t>
  </si>
  <si>
    <t>ø 50</t>
  </si>
  <si>
    <t>ø 60</t>
  </si>
  <si>
    <t>Abies cephalonica 'Barabits Compact'</t>
  </si>
  <si>
    <t>Abies concolor</t>
  </si>
  <si>
    <t>180-200</t>
  </si>
  <si>
    <t>200-220</t>
  </si>
  <si>
    <t>220+</t>
  </si>
  <si>
    <t>Abies concolor 'Piggelmee'</t>
  </si>
  <si>
    <r>
      <rPr>
        <sz val="12"/>
        <rFont val="Calibri"/>
        <family val="2"/>
        <charset val="238"/>
      </rPr>
      <t>Ø 30</t>
    </r>
  </si>
  <si>
    <t>Abies concolor 'Violacea'</t>
  </si>
  <si>
    <t>Abies fraseri</t>
  </si>
  <si>
    <t>80-100</t>
  </si>
  <si>
    <r>
      <t xml:space="preserve">PA 60-100 </t>
    </r>
    <r>
      <rPr>
        <sz val="12"/>
        <rFont val="Calibri"/>
        <family val="2"/>
        <charset val="238"/>
      </rPr>
      <t>ø 40*</t>
    </r>
  </si>
  <si>
    <r>
      <t>PA 60-100 ø</t>
    </r>
    <r>
      <rPr>
        <sz val="12"/>
        <rFont val="Calibri"/>
        <family val="2"/>
        <charset val="238"/>
      </rPr>
      <t xml:space="preserve"> 50*</t>
    </r>
  </si>
  <si>
    <t>Abies koreana 'Blue Emperor'</t>
  </si>
  <si>
    <t>60-80</t>
  </si>
  <si>
    <t>Abies koreana 'Kristallkugel'</t>
  </si>
  <si>
    <t>ø 30</t>
  </si>
  <si>
    <t>Pa 50-60 ø 30</t>
  </si>
  <si>
    <t>Abies koreana 'Silberlocke'</t>
  </si>
  <si>
    <t>Abies koreana 'Silberperle'</t>
  </si>
  <si>
    <t>Abies koreana 'Tundra'</t>
  </si>
  <si>
    <r>
      <rPr>
        <sz val="12"/>
        <rFont val="Calibri"/>
        <family val="2"/>
        <charset val="238"/>
      </rPr>
      <t>Ø 40</t>
    </r>
  </si>
  <si>
    <t>Abies lasiocarpa 'Argentea'</t>
  </si>
  <si>
    <t>Abies lasiocarpa 'Compacta'</t>
  </si>
  <si>
    <t>50-60</t>
  </si>
  <si>
    <t>Abies nordmaniana 'Golden Spreader'</t>
  </si>
  <si>
    <t>Abies procera 'Glauca'</t>
  </si>
  <si>
    <t>Abies procera 'La Graciosa'</t>
  </si>
  <si>
    <t>Abies veitchii 'Heddergott'</t>
  </si>
  <si>
    <t>ø 70</t>
  </si>
  <si>
    <t xml:space="preserve">Buxus sempervirens - formowany </t>
  </si>
  <si>
    <t>Buxus sempervirens - formowany sześcian</t>
  </si>
  <si>
    <t>■ 40</t>
  </si>
  <si>
    <t>Carpinus betulus 'Fastigiata'</t>
  </si>
  <si>
    <t>200+ (6-8)</t>
  </si>
  <si>
    <t>250+ (8-10)</t>
  </si>
  <si>
    <t>Chamaecyparis nootkatensis 'Glauca'</t>
  </si>
  <si>
    <t>200+</t>
  </si>
  <si>
    <t>Chamaecyparis nootkatensis 'Klippert'</t>
  </si>
  <si>
    <t>Chamaecyparis nootkatensis 'Lutea'</t>
  </si>
  <si>
    <t>250+</t>
  </si>
  <si>
    <t>Chamaecyparis nootkatensis 'Pendula'</t>
  </si>
  <si>
    <t>400+</t>
  </si>
  <si>
    <t>Fagus sylvatica 'Dawyck Purple'</t>
  </si>
  <si>
    <t>Juniperus sp. (bonsai)</t>
  </si>
  <si>
    <t>Larix decidua 'Krejci'</t>
  </si>
  <si>
    <t>ø 20-60</t>
  </si>
  <si>
    <t>Pa 50-60 ø 20-60</t>
  </si>
  <si>
    <t>Larix decidua 'Pendula'</t>
  </si>
  <si>
    <t>Pa 100-120</t>
  </si>
  <si>
    <t>Pa 120-140</t>
  </si>
  <si>
    <t>Pa 140-160</t>
  </si>
  <si>
    <t>Pa 160-180</t>
  </si>
  <si>
    <t>200 (2 piętra)</t>
  </si>
  <si>
    <t>Larix kaempferi 'Blue Dwarf'</t>
  </si>
  <si>
    <t>Pa 60-100 ø40</t>
  </si>
  <si>
    <t>Pa 60-100 ø50</t>
  </si>
  <si>
    <t>Picea abies</t>
  </si>
  <si>
    <t>Picea abies 'Acrocona'</t>
  </si>
  <si>
    <t>Picea abies 'Aurea'</t>
  </si>
  <si>
    <t>250-300</t>
  </si>
  <si>
    <t>300+</t>
  </si>
  <si>
    <t>Picea abies 'Frohburg'</t>
  </si>
  <si>
    <t>200-240</t>
  </si>
  <si>
    <t>Picea abies 'Gold Drift'</t>
  </si>
  <si>
    <t>Picea abies 'Inversa'</t>
  </si>
  <si>
    <t>Pa 120</t>
  </si>
  <si>
    <t>Pa 150</t>
  </si>
  <si>
    <t>Picea abies 'Konca'</t>
  </si>
  <si>
    <t>180+</t>
  </si>
  <si>
    <t>Picea abies 'Pendula Major'</t>
  </si>
  <si>
    <t>Picea abies 'Rothenhaus'</t>
  </si>
  <si>
    <t>Picea abies 'Velopoli'</t>
  </si>
  <si>
    <t>Picea abies 'Will's Zwerg'</t>
  </si>
  <si>
    <t>Pa 80-120 ø 40</t>
  </si>
  <si>
    <t>Pa 60-80 ø 50</t>
  </si>
  <si>
    <t>Pa 80-120 ø 50</t>
  </si>
  <si>
    <t>Pa 60-80 ø 60</t>
  </si>
  <si>
    <t>Picea breweriana</t>
  </si>
  <si>
    <t>Picea glauca 'Alberta Globe'</t>
  </si>
  <si>
    <t>40-50</t>
  </si>
  <si>
    <t>Picea glauca 'Conica'</t>
  </si>
  <si>
    <t>70-80</t>
  </si>
  <si>
    <t>80-90</t>
  </si>
  <si>
    <t>90-100</t>
  </si>
  <si>
    <t>100-110</t>
  </si>
  <si>
    <t>Picea omorika</t>
  </si>
  <si>
    <t>Picea omorika 'Bruns'</t>
  </si>
  <si>
    <t>Picea omorika 'De Ruyter'</t>
  </si>
  <si>
    <t>ø 50-60</t>
  </si>
  <si>
    <t>Picea omorika 'Nana'</t>
  </si>
  <si>
    <t>Pa 50-80 ø 40</t>
  </si>
  <si>
    <t>Picea omorika 'Pendula'</t>
  </si>
  <si>
    <t>Picea omorika 'Sypniewski'</t>
  </si>
  <si>
    <t>Ø 30</t>
  </si>
  <si>
    <t>Picea orientalis 'Aureospicata'</t>
  </si>
  <si>
    <t>200-250</t>
  </si>
  <si>
    <t>Picea orientalis 'Gracilis'</t>
  </si>
  <si>
    <t>Pa 40-50 ø 35-45</t>
  </si>
  <si>
    <t>шар форм. 150-200</t>
  </si>
  <si>
    <t>Picea orientalis 'Silver Seedling'</t>
  </si>
  <si>
    <t>60-70</t>
  </si>
  <si>
    <t>Picea pungens</t>
  </si>
  <si>
    <t>Picea pungens 'Bialobok'</t>
  </si>
  <si>
    <t>Picea pungens 'Blue Mountain'</t>
  </si>
  <si>
    <t>Picea pungens 'Blue Pearl'</t>
  </si>
  <si>
    <r>
      <t xml:space="preserve">Pa 40-50 </t>
    </r>
    <r>
      <rPr>
        <sz val="12"/>
        <rFont val="Calibri"/>
        <family val="2"/>
        <charset val="238"/>
      </rPr>
      <t>Ø 20</t>
    </r>
  </si>
  <si>
    <r>
      <t xml:space="preserve">Pa 40-50 </t>
    </r>
    <r>
      <rPr>
        <sz val="12"/>
        <rFont val="Calibri"/>
        <family val="2"/>
        <charset val="238"/>
      </rPr>
      <t>Ø 30</t>
    </r>
  </si>
  <si>
    <t>Picea pungens 'Brynek'</t>
  </si>
  <si>
    <t>Pa 40-60 ø 30</t>
  </si>
  <si>
    <t>Pa 40-60 ø 40</t>
  </si>
  <si>
    <t>Picea pungens 'Erich Frahm'</t>
  </si>
  <si>
    <t>Picea pungens 'Fat Albert'</t>
  </si>
  <si>
    <t>Picea pungens 'Glauca Globosa'</t>
  </si>
  <si>
    <t>Pa 60-80 ø 40</t>
  </si>
  <si>
    <t>Pa 80-100 ø 40</t>
  </si>
  <si>
    <t>Pa 40-60 ø 50</t>
  </si>
  <si>
    <t>Pa 80-100 ø 50</t>
  </si>
  <si>
    <t>Pa 40-60 ø 60</t>
  </si>
  <si>
    <t>Pa 50-60 ø 70</t>
  </si>
  <si>
    <t>Pa 80-90 ø 70</t>
  </si>
  <si>
    <t>Pa 50-60 ø 80</t>
  </si>
  <si>
    <t>Pa 50-60 ø 90+</t>
  </si>
  <si>
    <t>Picea pungens 'Glauca Pendula'</t>
  </si>
  <si>
    <t>Picea pungens 'Hoopsii'</t>
  </si>
  <si>
    <t>Picea pungens 'Hoto'</t>
  </si>
  <si>
    <t>Picea pungens 'Iseli Fastigiate'</t>
  </si>
  <si>
    <t>Picea pungens 'Koster'</t>
  </si>
  <si>
    <t>Picea pungens 'Lucky Strike'</t>
  </si>
  <si>
    <t>ø 40-50</t>
  </si>
  <si>
    <t>Picea pungens 'Maigold'</t>
  </si>
  <si>
    <t>Picea pungens 'Mecky'</t>
  </si>
  <si>
    <t>Picea pungens 'Moerheim'</t>
  </si>
  <si>
    <t>Picea pungens SBS</t>
  </si>
  <si>
    <t>Picea pungens 'Schovenhorst'</t>
  </si>
  <si>
    <t>Pinus banksiana 'Schoodic'</t>
  </si>
  <si>
    <r>
      <rPr>
        <sz val="12"/>
        <rFont val="Calibri"/>
        <family val="2"/>
        <charset val="238"/>
      </rPr>
      <t>Ø 50</t>
    </r>
  </si>
  <si>
    <r>
      <rPr>
        <sz val="12"/>
        <rFont val="Calibri"/>
        <family val="2"/>
        <charset val="238"/>
      </rPr>
      <t>Ø 60</t>
    </r>
    <r>
      <rPr>
        <sz val="11"/>
        <color indexed="8"/>
        <rFont val="Calibri"/>
        <family val="2"/>
        <charset val="238"/>
      </rPr>
      <t/>
    </r>
  </si>
  <si>
    <t>Pinus contorta 'Spaan's Dwarf'</t>
  </si>
  <si>
    <t>Pinus contorta 'Taylor's Sunburst'</t>
  </si>
  <si>
    <t>Pinus densiflora 'Alice Varkade'</t>
  </si>
  <si>
    <t>Pinus densiflora 'Jane Kluis'</t>
  </si>
  <si>
    <t>Pa 80-100 ø 40-50</t>
  </si>
  <si>
    <t>Pa 80-100 ø 60-70</t>
  </si>
  <si>
    <t>Pinus densiflora 'Umbraculifera'</t>
  </si>
  <si>
    <t>ø 80-100</t>
  </si>
  <si>
    <t>ø 100-110</t>
  </si>
  <si>
    <t>ø 110-120</t>
  </si>
  <si>
    <t>ø 120-140</t>
  </si>
  <si>
    <t>Pinus digenea (x) 'Darko'</t>
  </si>
  <si>
    <t>Pinus leucodermis 'Malinki'</t>
  </si>
  <si>
    <t>Pinus leucodermis 'Nana'</t>
  </si>
  <si>
    <t>Pinus mugo 'Carsten's Wintergold'</t>
  </si>
  <si>
    <t>ø 30-40</t>
  </si>
  <si>
    <t>Pinus mugo 'Elstar Wood'</t>
  </si>
  <si>
    <t>Pinus mugo 'Golden Glow'</t>
  </si>
  <si>
    <t>Pinus mugo 'Heinis Triumph'</t>
  </si>
  <si>
    <t>Pinus mugo 'Hesse'</t>
  </si>
  <si>
    <t>Pinus mugo 'Humpy'</t>
  </si>
  <si>
    <t>Pinus mugo 'Jakobsen'</t>
  </si>
  <si>
    <t>Pinus mugo 'Jeżek'</t>
  </si>
  <si>
    <t>ø 20-30</t>
  </si>
  <si>
    <t>Pinus mugo 'Kissen'</t>
  </si>
  <si>
    <t>Pinus mugo 'Laurin'</t>
  </si>
  <si>
    <t>Pinus mugo 'Litomysl'</t>
  </si>
  <si>
    <t>Pa 50-60 ø 40</t>
  </si>
  <si>
    <t>Pinus mugo 'Little Goldstar'</t>
  </si>
  <si>
    <t>Pinus mugo 'March'</t>
  </si>
  <si>
    <t>Pinus mugo 'Minikin'</t>
  </si>
  <si>
    <t>ø 25</t>
  </si>
  <si>
    <t>Pinus mugo 'Mops'</t>
  </si>
  <si>
    <t>Pinus mugo 'Mumpitz'</t>
  </si>
  <si>
    <t>Pinus mugo 'Ophir'</t>
  </si>
  <si>
    <t>Pinus mugo var. pumilio</t>
  </si>
  <si>
    <t>Pinus mugo 'Varella'</t>
  </si>
  <si>
    <t>Pinus mugo 'Winter Gold'</t>
  </si>
  <si>
    <t>ø 80</t>
  </si>
  <si>
    <t>Pinus mugo 'Zundert'</t>
  </si>
  <si>
    <t>ø 90</t>
  </si>
  <si>
    <t>Pinus nigra</t>
  </si>
  <si>
    <t>Pinus nigra 'Green Rocket'</t>
  </si>
  <si>
    <t>Pinus nigra 'Green Tower'</t>
  </si>
  <si>
    <t>100-120*</t>
  </si>
  <si>
    <t>Pinus nigra 'Hornibrookiana'</t>
  </si>
  <si>
    <t>ø 60+</t>
  </si>
  <si>
    <t>ø 70+</t>
  </si>
  <si>
    <t>ø 80+</t>
  </si>
  <si>
    <t>ø 90+</t>
  </si>
  <si>
    <t>Pinus nigra 'Nana'</t>
  </si>
  <si>
    <t>ø 100+</t>
  </si>
  <si>
    <t>Pinus nigra 'Rondello'</t>
  </si>
  <si>
    <t>Pinus nigra 'Spielberg'</t>
  </si>
  <si>
    <t xml:space="preserve"> ø 60</t>
  </si>
  <si>
    <t xml:space="preserve"> ø 70</t>
  </si>
  <si>
    <t>Pinus nigra var.pyramidata</t>
  </si>
  <si>
    <t>Pinus parviflora 'Pygmy Yatsubusa'</t>
  </si>
  <si>
    <t>Pinus peuce</t>
  </si>
  <si>
    <t>Pinus ponderosa</t>
  </si>
  <si>
    <t>160-200</t>
  </si>
  <si>
    <t>Pinus resinosa 'Nana'</t>
  </si>
  <si>
    <t>Pa 70-90 ø 60</t>
  </si>
  <si>
    <t>Pa 70-90 ø 70</t>
  </si>
  <si>
    <t>Pa 70-90 ø 80</t>
  </si>
  <si>
    <t>Pinus sylvestris 'Argentea Compacta'</t>
  </si>
  <si>
    <t>ø 100</t>
  </si>
  <si>
    <t>бонсай</t>
  </si>
  <si>
    <t>Pinus sylvestris 'Aurea'</t>
  </si>
  <si>
    <t>Pinus sylvestris 'Frensham'</t>
  </si>
  <si>
    <r>
      <rPr>
        <sz val="12"/>
        <rFont val="Calibri"/>
        <family val="2"/>
        <charset val="238"/>
      </rPr>
      <t>Ø 60</t>
    </r>
  </si>
  <si>
    <r>
      <rPr>
        <sz val="12"/>
        <rFont val="Calibri"/>
        <family val="2"/>
        <charset val="238"/>
      </rPr>
      <t>Ø 70</t>
    </r>
  </si>
  <si>
    <t>Pinus sylvestris 'Globosa Viridis'</t>
  </si>
  <si>
    <t>Pinus sylvestris 'Hillside Creeper'</t>
  </si>
  <si>
    <t>Ø 60-80</t>
  </si>
  <si>
    <t>Pinus sylvestris 'Watereri'</t>
  </si>
  <si>
    <t>Pinus uncinata</t>
  </si>
  <si>
    <t>Taxus baccata</t>
  </si>
  <si>
    <t>Taxus baccata 'David'</t>
  </si>
  <si>
    <t>Taxus baccata 'Dovastonii Aurea'</t>
  </si>
  <si>
    <t>Taxus baccata 'Fastigiata'</t>
  </si>
  <si>
    <t>Taxus baccata 'Washingtonii'</t>
  </si>
  <si>
    <t>ø 120</t>
  </si>
  <si>
    <r>
      <t>Taxus x</t>
    </r>
    <r>
      <rPr>
        <sz val="12"/>
        <rFont val="Calibri"/>
        <family val="2"/>
        <charset val="238"/>
      </rPr>
      <t>media 'Hicksii'</t>
    </r>
  </si>
  <si>
    <r>
      <t>Taxus x</t>
    </r>
    <r>
      <rPr>
        <sz val="12"/>
        <rFont val="Calibri"/>
        <family val="2"/>
        <charset val="238"/>
      </rPr>
      <t>media 'Hillii'</t>
    </r>
  </si>
  <si>
    <t>Thuja occidentalis 'Brabant'</t>
  </si>
  <si>
    <t>Thuja occidentalis 'Danica'</t>
  </si>
  <si>
    <t>Thuja occidentalis 'Golden Globe'</t>
  </si>
  <si>
    <t>Thuja occidentalis 'Mr Bowling Ball'</t>
  </si>
  <si>
    <r>
      <rPr>
        <sz val="12"/>
        <rFont val="Calibri"/>
        <family val="2"/>
        <charset val="238"/>
      </rPr>
      <t>ø 50-60</t>
    </r>
  </si>
  <si>
    <t>Thuja occidentalis 'Smaragd'</t>
  </si>
  <si>
    <t xml:space="preserve">Привитые хвойные </t>
  </si>
  <si>
    <t>Растения доступны осенью 2022</t>
  </si>
  <si>
    <t>Привитые хвойные/доступны осенью 2022</t>
  </si>
  <si>
    <t>Abies alba 'Pyramidalis'</t>
  </si>
  <si>
    <t>P 9</t>
  </si>
  <si>
    <t>C 2</t>
  </si>
  <si>
    <t>C 5</t>
  </si>
  <si>
    <t>C 10</t>
  </si>
  <si>
    <t>Abies cephalonica 'Meyer's Dwarf'</t>
  </si>
  <si>
    <t>20-30</t>
  </si>
  <si>
    <t>Abies concolor 'Archer's Dwarf'</t>
  </si>
  <si>
    <t>30-40</t>
  </si>
  <si>
    <t>Abies concolor 'Compacta'</t>
  </si>
  <si>
    <t>Abies concolor 'Eagle Point'</t>
  </si>
  <si>
    <t>60+</t>
  </si>
  <si>
    <t>Abies concolor 'Wintergold'</t>
  </si>
  <si>
    <t>Abies koreana 'Aurea'</t>
  </si>
  <si>
    <t>Abies koreana 'Blauer Eskimo'</t>
  </si>
  <si>
    <t>Abies koreana 'Bonsai Blue'</t>
  </si>
  <si>
    <t>Abies koreana 'Brevifolia'</t>
  </si>
  <si>
    <t>Abies koreana 'Cis'</t>
  </si>
  <si>
    <t>15-20</t>
  </si>
  <si>
    <t>Abies koreana 'Fliegende Untertasse'</t>
  </si>
  <si>
    <t xml:space="preserve">Ø 50 </t>
  </si>
  <si>
    <t>Abies koreana 'Houtmeyer'</t>
  </si>
  <si>
    <t>Abies koreana 'Kobalt'</t>
  </si>
  <si>
    <t>25-30</t>
  </si>
  <si>
    <t>Abies koreana 'Oberon'</t>
  </si>
  <si>
    <t>Abies koreana 'Pinocchio'</t>
  </si>
  <si>
    <t>Abies koreana 'Schneestern'</t>
  </si>
  <si>
    <t>Pa 100</t>
  </si>
  <si>
    <t>Abies koreana 'Silberkugel'</t>
  </si>
  <si>
    <t>ø 15</t>
  </si>
  <si>
    <r>
      <t xml:space="preserve">Abies </t>
    </r>
    <r>
      <rPr>
        <sz val="12"/>
        <rFont val="Calibri"/>
        <family val="2"/>
        <charset val="238"/>
      </rPr>
      <t>koreocarpa 'Discus'</t>
    </r>
  </si>
  <si>
    <t>Abies koreocarpa 'Discus'</t>
  </si>
  <si>
    <t>Abies lasiocarpa 'Logan Pass'</t>
  </si>
  <si>
    <t>Abies nordmanniana 'Barabits Compact'</t>
  </si>
  <si>
    <t>Abies nordmanniana 'Berlin-Dahlem'</t>
  </si>
  <si>
    <t>Abies nordmanniana 'Munsterland'</t>
  </si>
  <si>
    <t>C 3</t>
  </si>
  <si>
    <t>Pa 60-80</t>
  </si>
  <si>
    <t>Abies nordmanniana 'Pendula'</t>
  </si>
  <si>
    <t>Abies pinsapo 'Aurea'</t>
  </si>
  <si>
    <t>Abies procera 'Blue Wonder'</t>
  </si>
  <si>
    <t>Abies veitchii 'Rumburk</t>
  </si>
  <si>
    <t>Acer platanoides</t>
  </si>
  <si>
    <t>Pa 200+</t>
  </si>
  <si>
    <t>Acer platanoides 'Globosum'</t>
  </si>
  <si>
    <t>Pa 200</t>
  </si>
  <si>
    <t>Aesculus hippocastanum</t>
  </si>
  <si>
    <t>150-180</t>
  </si>
  <si>
    <t>Aesculus pavia 'Koehnei'</t>
  </si>
  <si>
    <t>Aronia melanocarpa</t>
  </si>
  <si>
    <t>80+</t>
  </si>
  <si>
    <t>Betula pendula</t>
  </si>
  <si>
    <t>Betula pendula 'Youngii'</t>
  </si>
  <si>
    <t>Pa 180-200</t>
  </si>
  <si>
    <t>150-200</t>
  </si>
  <si>
    <t>Betula utilis 'Doorenbos'</t>
  </si>
  <si>
    <t>Buddleja davidii 'Black Knight'</t>
  </si>
  <si>
    <t>Buddleja davidii 'Flower Power'</t>
  </si>
  <si>
    <t xml:space="preserve">Buddleja davidii 'White Profusion' </t>
  </si>
  <si>
    <t>Buxus sempervirens</t>
  </si>
  <si>
    <t>1-3 kula</t>
  </si>
  <si>
    <t>Buxus sempervirens - formowany kula</t>
  </si>
  <si>
    <t>ø 20</t>
  </si>
  <si>
    <t>Buxus sempervirens 'Fastigiata'</t>
  </si>
  <si>
    <t>Buxus sempervirens 'Faulkner'</t>
  </si>
  <si>
    <r>
      <t>Buxus sempervirens 'Faulkner'</t>
    </r>
    <r>
      <rPr>
        <sz val="12"/>
        <rFont val="Calibri"/>
        <family val="2"/>
        <charset val="238"/>
      </rPr>
      <t xml:space="preserve"> formowany kula</t>
    </r>
  </si>
  <si>
    <t>ø 20-25</t>
  </si>
  <si>
    <t>Buxus sempervirens 'Variegata'</t>
  </si>
  <si>
    <t>Callicarpa bodinieri 'Profusion'</t>
  </si>
  <si>
    <t>Caragana pygmaea</t>
  </si>
  <si>
    <t>Carpinus betulus</t>
  </si>
  <si>
    <t>C 7,5</t>
  </si>
  <si>
    <t>Carpinus betulus 'Columnaris Nana'</t>
  </si>
  <si>
    <t>150+</t>
  </si>
  <si>
    <t>Carpinus betulus 'Frans Fontaine'</t>
  </si>
  <si>
    <t>Cedrus deodara 'Karl Fuchs'</t>
  </si>
  <si>
    <t>Chamaecyparis nootkatensis 'Green Arrow'</t>
  </si>
  <si>
    <t>Chamaecyparis obtusa 'Coraliformis'</t>
  </si>
  <si>
    <t>Chamaecyparis obtusa 'Nana Gracilis'</t>
  </si>
  <si>
    <t xml:space="preserve">Chamaecyparis obtusa 'Nana Gracilis'  </t>
  </si>
  <si>
    <t>Chamaecyparis pisifera 'Filifera Aurea'</t>
  </si>
  <si>
    <t>Chamaecyparis pisifera 'Sungold'</t>
  </si>
  <si>
    <t>Cornus alba 'Elegantissima'</t>
  </si>
  <si>
    <t>Cornus alba 'Gouchaultii'</t>
  </si>
  <si>
    <t>Cornus mas</t>
  </si>
  <si>
    <t>Cornus sanguinea 'Anny's Winter Orange'</t>
  </si>
  <si>
    <t>Corylus colurna</t>
  </si>
  <si>
    <t>Cotinus coggygria 'Dusky Maiden'</t>
  </si>
  <si>
    <t>Cotoneaster dammeri 'Coral Beauty'</t>
  </si>
  <si>
    <t>Cotoneaster lucidus</t>
  </si>
  <si>
    <t>Cotoneaster procumbens 'Queen of Carpets'</t>
  </si>
  <si>
    <t>Elaeagnus angustifolia</t>
  </si>
  <si>
    <t>Euonymus fortunei 'Emerald Gaiety'</t>
  </si>
  <si>
    <t>C 1,5</t>
  </si>
  <si>
    <t>Euonymus fortunei 'Emerald'n'Gold'</t>
  </si>
  <si>
    <t>Euonymus fortunei 'Sunspot'</t>
  </si>
  <si>
    <t>Euonymus planipes</t>
  </si>
  <si>
    <t>Pa 70-80</t>
  </si>
  <si>
    <t>Exochorda 'Magical Springtime'</t>
  </si>
  <si>
    <t>C 4</t>
  </si>
  <si>
    <t>120-150</t>
  </si>
  <si>
    <t>Fagus sylvatica 'Tricolor'</t>
  </si>
  <si>
    <t>Hibiscus syriacus 'Lavender Chiffon'</t>
  </si>
  <si>
    <t>Hibiscus syriacus 'Magenta Chiffon'</t>
  </si>
  <si>
    <t>Hibiscus syriacus 'Pink Flirt'</t>
  </si>
  <si>
    <t>Hydrangea arborescens 'Annabelle'</t>
  </si>
  <si>
    <t>Hydrangea paniculata 'Phantom'</t>
  </si>
  <si>
    <t>Hydrangea paniculata 'Silver Dollar'</t>
  </si>
  <si>
    <t>Ilex ×meserveae 'Blue Angel'</t>
  </si>
  <si>
    <t>Ilex ×meserveae 'Blue Prince'</t>
  </si>
  <si>
    <t>Ilex aquifolium 'Argentea Marginata'</t>
  </si>
  <si>
    <t>Ilex crenata 'Convexa'</t>
  </si>
  <si>
    <t>Ilex crenata 'Green Hedge'</t>
  </si>
  <si>
    <t>Ilex crenata 'Maxima'</t>
  </si>
  <si>
    <t>Ilex crenata 'Stokes'</t>
  </si>
  <si>
    <t>Juniperus chinensis 'Kuriwao Gold'</t>
  </si>
  <si>
    <t>Juniperus communis 'Horstmann'</t>
  </si>
  <si>
    <t>Juniperus sabina 'Tamariscifolia'</t>
  </si>
  <si>
    <t>Juniperus scopulorum 'Blue Arrow'</t>
  </si>
  <si>
    <t>Juniperus squamata 'Blue Carpet'</t>
  </si>
  <si>
    <t>Juniperus virginiana 'Hetz'</t>
  </si>
  <si>
    <t>Larix decidua 'Horstmann Recurved'</t>
  </si>
  <si>
    <t>Pa 80-100</t>
  </si>
  <si>
    <t>Larix kaempferi 'Diana'</t>
  </si>
  <si>
    <t>Larix kaempferi 'Stiff Wipper'</t>
  </si>
  <si>
    <t>Larix kaempferii</t>
  </si>
  <si>
    <t>Magnolia 'Susan'</t>
  </si>
  <si>
    <t>Mahonia aquifolium</t>
  </si>
  <si>
    <t>Metasequoia glyptostroboides</t>
  </si>
  <si>
    <t>Parthenocissus quinquefolia var. murorum</t>
  </si>
  <si>
    <t>Physocarpus opulifolius 'Luteus'</t>
  </si>
  <si>
    <t>Physocarpus opulifolius 'Red Baron'</t>
  </si>
  <si>
    <t>100+</t>
  </si>
  <si>
    <t>C 15</t>
  </si>
  <si>
    <t>Picea abies 'Columnaris'</t>
  </si>
  <si>
    <t>Picea abies 'Cupressina'</t>
  </si>
  <si>
    <t>C 35</t>
  </si>
  <si>
    <t>Picea abies 'Horstmann Yellow'</t>
  </si>
  <si>
    <t xml:space="preserve">C 3 </t>
  </si>
  <si>
    <t>Pa 90-100</t>
  </si>
  <si>
    <t>Pa 120-150</t>
  </si>
  <si>
    <t>Picea abies 'Inversa' + 'Glauca Globosa'</t>
  </si>
  <si>
    <t>Picea abies 'Magnifica Aurea'</t>
  </si>
  <si>
    <t>Picea abies 'Rydal'</t>
  </si>
  <si>
    <t>Picea abies 'Virgata'</t>
  </si>
  <si>
    <t>Pa 60, конус 80-90</t>
  </si>
  <si>
    <t>Picea bicolor</t>
  </si>
  <si>
    <t>Picea glauca 'Araucarioides'</t>
  </si>
  <si>
    <t>Picea glauca 'Pendula'</t>
  </si>
  <si>
    <t>Picea glauca 'Rainbow's End'</t>
  </si>
  <si>
    <t>Picea koyamai 'Albospica'</t>
  </si>
  <si>
    <t>Picea likiangensis var. rubescens</t>
  </si>
  <si>
    <t>Picea omorika 'Aurea'</t>
  </si>
  <si>
    <t>120+</t>
  </si>
  <si>
    <t>20-25</t>
  </si>
  <si>
    <t>Pa 80-90</t>
  </si>
  <si>
    <t>Pa 80</t>
  </si>
  <si>
    <t>Picea omorika 'Pevé Tijn'</t>
  </si>
  <si>
    <t>Picea omorika 'Roter Austrieb'</t>
  </si>
  <si>
    <t>Picea omorika 'Wodan'</t>
  </si>
  <si>
    <t>Pa 40 ø 40</t>
  </si>
  <si>
    <t>Picea polita</t>
  </si>
  <si>
    <t>Picea pungens 'Blaukissen'</t>
  </si>
  <si>
    <t>Pa 50-60</t>
  </si>
  <si>
    <t>Picea pungens 'Fruhling Gold'</t>
  </si>
  <si>
    <t xml:space="preserve">Pa 100 ø 20 </t>
  </si>
  <si>
    <t>▲ 50</t>
  </si>
  <si>
    <t>Picea pungens 'Hermann Naue'</t>
  </si>
  <si>
    <t>20+</t>
  </si>
  <si>
    <t>30+</t>
  </si>
  <si>
    <t>Picea pungens 'Pendens'</t>
  </si>
  <si>
    <t>Picea pungens 'Retroflexa'</t>
  </si>
  <si>
    <t>35-40</t>
  </si>
  <si>
    <t>Picea pungens 'Szpaczek'</t>
  </si>
  <si>
    <t>Pinus banksiana 'Banska Štiavnica'</t>
  </si>
  <si>
    <t>Pinus banksiana 'Horak'</t>
  </si>
  <si>
    <t>Pinus cembra 'Fastigiata'</t>
  </si>
  <si>
    <t>40-60</t>
  </si>
  <si>
    <t>Pinus densiflora 'Low Glow'</t>
  </si>
  <si>
    <t>Pinus densiflora 'Oculus-draconis'</t>
  </si>
  <si>
    <t>ниваки 80</t>
  </si>
  <si>
    <t>Pinus jeffreyi 'Joppi'</t>
  </si>
  <si>
    <t>Pinus leucodermis 'Smidtii'</t>
  </si>
  <si>
    <t>Pinus mugo 'Benjamin'</t>
  </si>
  <si>
    <t>Pinus mugo 'Columbo'</t>
  </si>
  <si>
    <t>Pinus mugo 'Dezember Gold'</t>
  </si>
  <si>
    <t>Pinus mugo 'Grüne Kugel'</t>
  </si>
  <si>
    <t>Pa 40-50</t>
  </si>
  <si>
    <t>Pinus mugo 'Grüne Welle'</t>
  </si>
  <si>
    <t>Pinus mugo 'Hnízdo'</t>
  </si>
  <si>
    <t>Pinus mugo 'Knapenburg'</t>
  </si>
  <si>
    <t>Pinus mugo 'Kobold'</t>
  </si>
  <si>
    <t>Pinus mugo 'Kostelniček'</t>
  </si>
  <si>
    <t>Pa 50</t>
  </si>
  <si>
    <t>Pinus mugo 'Pal Maleter'</t>
  </si>
  <si>
    <t>Pinus mugo 'Rositech'</t>
  </si>
  <si>
    <t>Pinus mugo 'Sherwood Compact'</t>
  </si>
  <si>
    <t>ø 30+</t>
  </si>
  <si>
    <t>Pa 60ø 20</t>
  </si>
  <si>
    <t>Pinus nigra 'Komet'</t>
  </si>
  <si>
    <t>Pinus nigra 'Oregon Green'</t>
  </si>
  <si>
    <t>Pinus parviflora 'Fukai'</t>
  </si>
  <si>
    <t>Pinus parviflora 'Negishi'</t>
  </si>
  <si>
    <t xml:space="preserve">Pa 80 ø 30-40 </t>
  </si>
  <si>
    <t>Pa 120 ø 40</t>
  </si>
  <si>
    <t>Pinus strobus 'Edel'</t>
  </si>
  <si>
    <t>Pinus strobus 'Fastigiata'</t>
  </si>
  <si>
    <t>Pinus sylvestris</t>
  </si>
  <si>
    <t>40+</t>
  </si>
  <si>
    <t>Pinus sylvestris 'Fastigiata'</t>
  </si>
  <si>
    <t>Pinus sylvestris 'Wintergold'</t>
  </si>
  <si>
    <t>Pinus thunbergii 'Banshosho'</t>
  </si>
  <si>
    <t>Prunus cerasifera 'Pissardii'</t>
  </si>
  <si>
    <t>C 25</t>
  </si>
  <si>
    <t>Pa 180</t>
  </si>
  <si>
    <t>Prunus laurocerasus 'Rotundifolia'</t>
  </si>
  <si>
    <t>Pyracantha coccinea 'Orange Glow'</t>
  </si>
  <si>
    <t>Pyracantha coccinea 'Red Column'</t>
  </si>
  <si>
    <t>Pyracantha coccinea 'Soleil d'Or'</t>
  </si>
  <si>
    <t>Pyracantha 'Teton'</t>
  </si>
  <si>
    <t>Querqus robur</t>
  </si>
  <si>
    <t>300 (6-8)</t>
  </si>
  <si>
    <t>Ribes sanguineum 'King Edward VII'</t>
  </si>
  <si>
    <t xml:space="preserve">Sorbaria sorbifolia 'Sem' </t>
  </si>
  <si>
    <t>Spiraea ×cinerea 'Grefsheim'</t>
  </si>
  <si>
    <t>Spiraea japonica 'Gold Princess'</t>
  </si>
  <si>
    <t>Spiraea japonica 'Little Princess'</t>
  </si>
  <si>
    <t>Symphoricarpos ×chenaultii 'Hancock'</t>
  </si>
  <si>
    <t>Syringa meyeri 'Flowerfesta'</t>
  </si>
  <si>
    <t>Syringa w odmianach</t>
  </si>
  <si>
    <t>Pa</t>
  </si>
  <si>
    <t>Tamarix tetrandra</t>
  </si>
  <si>
    <t>Taxus ×media 'Groenland'</t>
  </si>
  <si>
    <t>Platanus xhispanica 'Acerifolia'</t>
  </si>
  <si>
    <t>Taxus ´media 'Hillii'</t>
  </si>
  <si>
    <t>Taxus baccata 'Fastigiata Robusta'</t>
  </si>
  <si>
    <t>Taxus baccata 'Green Rocket'</t>
  </si>
  <si>
    <t>куб 50/50</t>
  </si>
  <si>
    <t>Taxus xmedia 'Hillii'</t>
  </si>
  <si>
    <t>Thuja occidentalis 'Filiformis'</t>
  </si>
  <si>
    <t>Thuja occidentalis 'Golden Tuffet'</t>
  </si>
  <si>
    <t>Thuja occidentalis 'Mirjam'</t>
  </si>
  <si>
    <t>Thuja occidentalis 'Recurvata'</t>
  </si>
  <si>
    <t>Thuja occidentalis 'Rheingold'</t>
  </si>
  <si>
    <t>Thuja occidentalis 'Woodwardii'</t>
  </si>
  <si>
    <t>Thuja plicata 'Can-Can'</t>
  </si>
  <si>
    <t>Thuja plicata 'Kórnik'</t>
  </si>
  <si>
    <t>Thuja plicata 'Zebrina'</t>
  </si>
  <si>
    <t>Tilia cordata</t>
  </si>
  <si>
    <t>Pa 250</t>
  </si>
  <si>
    <t>Tsuga canadensis</t>
  </si>
  <si>
    <t>Ulmus glabra</t>
  </si>
  <si>
    <t>Ulmus parvifolia 'Geisha'</t>
  </si>
  <si>
    <t>Viburnum carlesii</t>
  </si>
  <si>
    <t>Viburnum 'Pragense'</t>
  </si>
  <si>
    <t>Viburnum tinus 'Eve Price'</t>
  </si>
  <si>
    <t>Weigela florida 'Foliis Purpureis'</t>
  </si>
  <si>
    <t>Weigela 'Styriaca'</t>
  </si>
  <si>
    <t>Yucca filamentosa 'Color Guard'</t>
  </si>
  <si>
    <t>Сезон: ЛЕТО 2022</t>
  </si>
  <si>
    <t>Минимальный оптовый заказ 200 евро. Получение на складе в Мск/СПб.</t>
  </si>
  <si>
    <t>КОМ</t>
  </si>
  <si>
    <t>WWW.PRODAZHA-RASTENIJ.RU</t>
  </si>
  <si>
    <t>+79672735757</t>
  </si>
  <si>
    <t>zakaz.plants@gmail.com</t>
  </si>
  <si>
    <t>Дата: 20.06.2022</t>
  </si>
  <si>
    <t>Название: прайс 3 (PL)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</si>
</sst>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0070C0"/>
      <name val="Calibri"/>
      <family val="2"/>
      <scheme val="minor"/>
    </font>
    <font>
      <sz val="11"/>
      <color theme="5" tint="0.79998168889431442"/>
      <name val="Calibri"/>
      <family val="2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4" fillId="3" borderId="0" xfId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right" vertical="center"/>
      <protection locked="0"/>
    </xf>
    <xf numFmtId="0" fontId="0" fillId="3" borderId="0" xfId="0" applyFill="1" applyAlignment="1" applyProtection="1">
      <alignment horizontal="right" vertical="center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left"/>
      <protection locked="0"/>
    </xf>
    <xf numFmtId="14" fontId="6" fillId="3" borderId="0" xfId="0" applyNumberFormat="1" applyFont="1" applyFill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4" fillId="3" borderId="0" xfId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>
      <alignment horizontal="center" vertical="center"/>
    </xf>
    <xf numFmtId="2" fontId="8" fillId="3" borderId="0" xfId="0" applyNumberFormat="1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 applyProtection="1">
      <protection locked="0"/>
    </xf>
    <xf numFmtId="2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6" fillId="3" borderId="0" xfId="0" applyFont="1" applyFill="1" applyProtection="1">
      <protection locked="0"/>
    </xf>
    <xf numFmtId="49" fontId="10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5" fillId="3" borderId="0" xfId="0" applyFont="1" applyFill="1" applyAlignment="1" applyProtection="1">
      <alignment horizontal="left" vertical="center"/>
      <protection locked="0"/>
    </xf>
    <xf numFmtId="2" fontId="9" fillId="0" borderId="4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>
      <alignment horizontal="center" vertical="center"/>
    </xf>
    <xf numFmtId="0" fontId="8" fillId="3" borderId="0" xfId="0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ont="1" applyFill="1" applyBorder="1" applyAlignment="1" applyProtection="1">
      <alignment horizontal="center" vertical="center"/>
      <protection locked="0"/>
    </xf>
    <xf numFmtId="2" fontId="9" fillId="0" borderId="5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4" fontId="9" fillId="0" borderId="1" xfId="2" applyFont="1" applyBorder="1" applyAlignment="1">
      <alignment horizontal="center" vertical="center" wrapText="1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Border="1" applyAlignment="1" applyProtection="1">
      <alignment horizontal="right" vertical="center"/>
      <protection locked="0"/>
    </xf>
    <xf numFmtId="0" fontId="8" fillId="3" borderId="0" xfId="0" applyFont="1" applyFill="1" applyBorder="1" applyAlignment="1" applyProtection="1">
      <alignment horizontal="right"/>
      <protection locked="0"/>
    </xf>
    <xf numFmtId="2" fontId="8" fillId="3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" fontId="12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2" fontId="17" fillId="0" borderId="1" xfId="0" applyNumberFormat="1" applyFont="1" applyFill="1" applyBorder="1" applyAlignment="1">
      <alignment horizontal="right" vertical="center"/>
    </xf>
    <xf numFmtId="2" fontId="18" fillId="0" borderId="1" xfId="0" applyNumberFormat="1" applyFont="1" applyFill="1" applyBorder="1" applyAlignment="1" applyProtection="1">
      <alignment horizontal="right" vertical="center"/>
      <protection locked="0"/>
    </xf>
    <xf numFmtId="0" fontId="19" fillId="2" borderId="1" xfId="0" applyNumberFormat="1" applyFont="1" applyFill="1" applyBorder="1" applyAlignment="1" applyProtection="1">
      <alignment horizontal="center" vertical="center"/>
      <protection locked="0"/>
    </xf>
    <xf numFmtId="2" fontId="20" fillId="0" borderId="1" xfId="0" applyNumberFormat="1" applyFont="1" applyBorder="1" applyAlignment="1">
      <alignment horizontal="right"/>
    </xf>
    <xf numFmtId="2" fontId="17" fillId="0" borderId="1" xfId="0" applyNumberFormat="1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right" vertical="center"/>
    </xf>
    <xf numFmtId="0" fontId="18" fillId="2" borderId="1" xfId="0" applyNumberFormat="1" applyFont="1" applyFill="1" applyBorder="1" applyAlignment="1">
      <alignment horizontal="center" vertical="center"/>
    </xf>
    <xf numFmtId="2" fontId="20" fillId="0" borderId="1" xfId="0" applyNumberFormat="1" applyFont="1" applyBorder="1"/>
    <xf numFmtId="2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2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7" fillId="0" borderId="1" xfId="0" applyFont="1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4" fillId="3" borderId="0" xfId="1" applyFill="1" applyProtection="1">
      <protection locked="0"/>
    </xf>
  </cellXfs>
  <cellStyles count="3">
    <cellStyle name="Гиперссылка" xfId="1" builtinId="8"/>
    <cellStyle name="Денежный" xfId="2" builtinId="4"/>
    <cellStyle name="Обычный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</font>
      <numFmt numFmtId="2" formatCode="0.00"/>
      <alignment horizontal="righ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13:M1673" totalsRowShown="0" headerRowDxfId="17" dataDxfId="15" headerRowBorderDxfId="16" tableBorderDxfId="14" totalsRowBorderDxfId="13">
  <autoFilter ref="A13:M1673" xr:uid="{00000000-0009-0000-0100-000001000000}"/>
  <sortState xmlns:xlrd2="http://schemas.microsoft.com/office/spreadsheetml/2017/richdata2" ref="A14:T1673">
    <sortCondition ref="A13:A1673"/>
  </sortState>
  <tableColumns count="13">
    <tableColumn id="1" xr3:uid="{00000000-0010-0000-0000-000001000000}" name="Название" dataDxfId="12"/>
    <tableColumn id="2" xr3:uid="{00000000-0010-0000-0000-000002000000}" name="Контейнер" dataDxfId="11"/>
    <tableColumn id="11" xr3:uid="{00000000-0010-0000-0000-00000B000000}" name="Размер" dataDxfId="10"/>
    <tableColumn id="12" xr3:uid="{00000000-0010-0000-0000-00000C000000}" name="Сотр. Минимум" dataDxfId="9"/>
    <tableColumn id="13" xr3:uid="{00000000-0010-0000-0000-00000D000000}" name="Оптовая цена ЕВРО" dataDxfId="8"/>
    <tableColumn id="3" xr3:uid="{00000000-0010-0000-0000-000003000000}" name="Оптовая цена РУБЛИ" dataDxfId="7">
      <calculatedColumnFormula>E14:E181*$G$11</calculatedColumnFormula>
    </tableColumn>
    <tableColumn id="4" xr3:uid="{00000000-0010-0000-0000-000004000000}" name="Оптовый_x000a_ Заказ" dataDxfId="6"/>
    <tableColumn id="8" xr3:uid="{00000000-0010-0000-0000-000008000000}" name="Оптовая сумма РУБЛИ" dataDxfId="5">
      <calculatedColumnFormula>G14:G181*F14:F181</calculatedColumnFormula>
    </tableColumn>
    <tableColumn id="14" xr3:uid="{00000000-0010-0000-0000-00000E000000}" name="Розничная цена ЕВРО" dataDxfId="4">
      <calculatedColumnFormula>E14:E181*1.5</calculatedColumnFormula>
    </tableColumn>
    <tableColumn id="20" xr3:uid="{00000000-0010-0000-0000-000014000000}" name="Розничная цена Рубли" dataDxfId="3">
      <calculatedColumnFormula>I14:I181*$G$11</calculatedColumnFormula>
    </tableColumn>
    <tableColumn id="5" xr3:uid="{00000000-0010-0000-0000-000005000000}" name="Розничный _x000a_Заказ" dataDxfId="2"/>
    <tableColumn id="9" xr3:uid="{00000000-0010-0000-0000-000009000000}" name="Розничная сумма РУБЛИ" dataDxfId="1">
      <calculatedColumnFormula>K14:K181*J14:J181</calculatedColumnFormula>
    </tableColumn>
    <tableColumn id="15" xr3:uid="{00000000-0010-0000-0000-00000F000000}" name="Коммент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rodazha-rastenij.ru/" TargetMode="External"/><Relationship Id="rId1" Type="http://schemas.openxmlformats.org/officeDocument/2006/relationships/hyperlink" Target="mailto:zakaz.plants@gmail.com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73"/>
  <sheetViews>
    <sheetView tabSelected="1" workbookViewId="0">
      <selection activeCell="A5" sqref="A5"/>
    </sheetView>
  </sheetViews>
  <sheetFormatPr defaultRowHeight="14.5" x14ac:dyDescent="0.35"/>
  <cols>
    <col min="1" max="1" width="40" customWidth="1"/>
    <col min="2" max="2" width="11.81640625" style="1" customWidth="1"/>
    <col min="3" max="3" width="14" style="1" customWidth="1"/>
    <col min="4" max="4" width="12.26953125" style="1" customWidth="1"/>
    <col min="5" max="5" width="13.1796875" style="1" customWidth="1"/>
    <col min="6" max="6" width="12.1796875" style="1" customWidth="1"/>
    <col min="7" max="7" width="12.7265625" style="1" customWidth="1"/>
    <col min="8" max="8" width="12.453125" style="1" customWidth="1"/>
    <col min="9" max="9" width="12.7265625" style="53" customWidth="1"/>
    <col min="10" max="11" width="12.7265625" style="2" customWidth="1"/>
    <col min="12" max="12" width="14.453125" style="2" customWidth="1"/>
    <col min="13" max="13" width="24.453125" style="3" customWidth="1"/>
  </cols>
  <sheetData>
    <row r="1" spans="1:13" x14ac:dyDescent="0.35">
      <c r="A1" s="6"/>
      <c r="B1" s="31" t="s">
        <v>6</v>
      </c>
      <c r="C1" s="30" t="s">
        <v>529</v>
      </c>
      <c r="D1" s="7"/>
      <c r="E1" s="7"/>
      <c r="F1" s="7"/>
      <c r="G1" s="7"/>
      <c r="H1" s="7"/>
      <c r="I1" s="49"/>
      <c r="J1" s="7"/>
      <c r="K1" s="7"/>
      <c r="L1" s="7"/>
      <c r="M1" s="22"/>
    </row>
    <row r="2" spans="1:13" ht="21" customHeight="1" x14ac:dyDescent="0.35">
      <c r="A2" s="80" t="s">
        <v>528</v>
      </c>
      <c r="B2" s="32" t="s">
        <v>0</v>
      </c>
      <c r="C2" s="10" t="s">
        <v>530</v>
      </c>
      <c r="D2" s="20"/>
      <c r="E2" s="20"/>
      <c r="F2" s="20"/>
      <c r="G2" s="21"/>
      <c r="H2" s="21"/>
      <c r="I2" s="50"/>
      <c r="J2" s="47"/>
      <c r="K2" s="23"/>
      <c r="L2" s="34"/>
      <c r="M2" s="12"/>
    </row>
    <row r="3" spans="1:13" x14ac:dyDescent="0.35">
      <c r="A3" s="8"/>
      <c r="B3" s="14" t="s">
        <v>7</v>
      </c>
      <c r="C3" s="76"/>
      <c r="D3" s="77"/>
      <c r="E3" s="11"/>
      <c r="F3" s="11"/>
      <c r="G3" s="11"/>
      <c r="H3" s="11"/>
      <c r="I3" s="50"/>
      <c r="J3" s="47"/>
      <c r="K3" s="23"/>
      <c r="L3" s="34"/>
      <c r="M3" s="12"/>
    </row>
    <row r="4" spans="1:13" x14ac:dyDescent="0.35">
      <c r="A4" s="8"/>
      <c r="B4" s="14" t="s">
        <v>2</v>
      </c>
      <c r="C4" s="78"/>
      <c r="D4" s="79"/>
      <c r="E4" s="9"/>
      <c r="F4" s="9"/>
      <c r="G4" s="9"/>
      <c r="H4" s="9"/>
      <c r="I4" s="14"/>
      <c r="J4" s="9"/>
      <c r="K4" s="9"/>
      <c r="L4" s="9"/>
      <c r="M4" s="12"/>
    </row>
    <row r="5" spans="1:13" x14ac:dyDescent="0.35">
      <c r="A5" s="29" t="s">
        <v>532</v>
      </c>
      <c r="B5" s="9"/>
      <c r="C5" s="9"/>
      <c r="D5" s="9"/>
      <c r="E5" s="9"/>
      <c r="F5" s="9"/>
      <c r="G5" s="9"/>
      <c r="H5" s="9"/>
      <c r="I5" s="14"/>
      <c r="J5" s="9"/>
      <c r="K5" s="9"/>
      <c r="L5" s="9"/>
      <c r="M5" s="12"/>
    </row>
    <row r="6" spans="1:13" x14ac:dyDescent="0.35">
      <c r="A6" s="29" t="s">
        <v>525</v>
      </c>
      <c r="B6" s="9"/>
      <c r="C6" s="9"/>
      <c r="D6" s="9"/>
      <c r="E6" s="9"/>
      <c r="F6" s="9"/>
      <c r="G6" s="9"/>
      <c r="H6" s="9"/>
      <c r="I6" s="14"/>
      <c r="J6" s="9"/>
      <c r="K6" s="9"/>
      <c r="L6" s="9"/>
      <c r="M6" s="12"/>
    </row>
    <row r="7" spans="1:13" x14ac:dyDescent="0.35">
      <c r="A7" s="29" t="s">
        <v>531</v>
      </c>
      <c r="B7" s="16"/>
      <c r="C7" s="17"/>
      <c r="D7" s="9"/>
      <c r="E7" s="13"/>
      <c r="F7" s="13"/>
      <c r="G7" s="74"/>
      <c r="H7" s="74"/>
      <c r="I7" s="75"/>
      <c r="J7" s="48"/>
      <c r="K7" s="24"/>
      <c r="L7" s="35"/>
      <c r="M7" s="12"/>
    </row>
    <row r="8" spans="1:13" x14ac:dyDescent="0.35">
      <c r="A8" s="29" t="s">
        <v>4</v>
      </c>
      <c r="B8" s="16"/>
      <c r="C8" s="12"/>
      <c r="D8" s="14"/>
      <c r="E8" s="9"/>
      <c r="F8" s="9"/>
      <c r="G8" s="12"/>
      <c r="H8" s="34"/>
      <c r="I8" s="50"/>
      <c r="J8" s="47"/>
      <c r="K8" s="23"/>
      <c r="L8" s="34"/>
      <c r="M8" s="34"/>
    </row>
    <row r="9" spans="1:13" x14ac:dyDescent="0.35">
      <c r="A9" s="29"/>
      <c r="B9" s="18"/>
      <c r="C9" s="17"/>
      <c r="D9" s="9"/>
      <c r="E9" s="9"/>
      <c r="F9" s="14" t="s">
        <v>11</v>
      </c>
      <c r="G9" s="37">
        <f>SUM(Таблица1[Оптовая сумма РУБЛИ])</f>
        <v>0</v>
      </c>
      <c r="H9" s="26"/>
      <c r="I9" s="51"/>
      <c r="J9" s="26"/>
      <c r="K9" s="42">
        <f>SUM(L14:L1673)</f>
        <v>0</v>
      </c>
      <c r="L9" s="34"/>
      <c r="M9" s="39"/>
    </row>
    <row r="10" spans="1:13" x14ac:dyDescent="0.35">
      <c r="A10" s="29" t="s">
        <v>526</v>
      </c>
      <c r="B10" s="18"/>
      <c r="C10" s="17"/>
      <c r="D10" s="9"/>
      <c r="E10" s="9"/>
      <c r="F10" s="14" t="s">
        <v>3</v>
      </c>
      <c r="G10" s="40">
        <f>SUM(Таблица1[Оптовый
 Заказ])</f>
        <v>0</v>
      </c>
      <c r="H10" s="36"/>
      <c r="I10" s="52"/>
      <c r="J10" s="25"/>
      <c r="K10" s="41">
        <f>SUM(Таблица1[Розничный 
Заказ])</f>
        <v>0</v>
      </c>
      <c r="L10" s="34"/>
      <c r="M10" s="39"/>
    </row>
    <row r="11" spans="1:13" x14ac:dyDescent="0.35">
      <c r="A11" s="29"/>
      <c r="B11" s="18"/>
      <c r="C11" s="17"/>
      <c r="D11" s="9"/>
      <c r="E11" s="9"/>
      <c r="F11" s="14" t="s">
        <v>12</v>
      </c>
      <c r="G11" s="28">
        <v>80</v>
      </c>
      <c r="H11" s="34"/>
      <c r="I11" s="14"/>
      <c r="J11" s="9"/>
      <c r="K11" s="9"/>
      <c r="L11" s="9"/>
      <c r="M11" s="34"/>
    </row>
    <row r="12" spans="1:13" x14ac:dyDescent="0.35">
      <c r="A12" s="8"/>
      <c r="B12" s="15"/>
      <c r="C12" s="19"/>
      <c r="D12" s="9"/>
      <c r="E12" s="9"/>
      <c r="F12" s="9"/>
      <c r="G12" s="9"/>
      <c r="H12" s="9"/>
      <c r="I12" s="14"/>
      <c r="J12" s="9"/>
      <c r="K12" s="9"/>
      <c r="L12" s="9"/>
      <c r="M12" s="34"/>
    </row>
    <row r="13" spans="1:13" s="5" customFormat="1" ht="45" customHeight="1" x14ac:dyDescent="0.35">
      <c r="A13" s="44" t="s">
        <v>1</v>
      </c>
      <c r="B13" s="44" t="s">
        <v>8</v>
      </c>
      <c r="C13" s="44" t="s">
        <v>9</v>
      </c>
      <c r="D13" s="45" t="s">
        <v>10</v>
      </c>
      <c r="E13" s="46" t="s">
        <v>13</v>
      </c>
      <c r="F13" s="46" t="s">
        <v>14</v>
      </c>
      <c r="G13" s="38" t="s">
        <v>17</v>
      </c>
      <c r="H13" s="38" t="s">
        <v>15</v>
      </c>
      <c r="I13" s="27" t="s">
        <v>16</v>
      </c>
      <c r="J13" s="33" t="s">
        <v>20</v>
      </c>
      <c r="K13" s="33" t="s">
        <v>18</v>
      </c>
      <c r="L13" s="43" t="s">
        <v>19</v>
      </c>
      <c r="M13" s="4" t="s">
        <v>5</v>
      </c>
    </row>
    <row r="14" spans="1:13" ht="15" customHeight="1" x14ac:dyDescent="0.35">
      <c r="A14" s="54" t="s">
        <v>266</v>
      </c>
      <c r="B14" s="55" t="s">
        <v>267</v>
      </c>
      <c r="C14" s="55"/>
      <c r="D14" s="71">
        <v>48</v>
      </c>
      <c r="E14" s="67">
        <v>7.363999999999999</v>
      </c>
      <c r="F14" s="61">
        <f t="shared" ref="F14:F19" si="0">E14:E181*$G$11</f>
        <v>589.11999999999989</v>
      </c>
      <c r="G14" s="62"/>
      <c r="H14" s="68">
        <f t="shared" ref="H14:H19" si="1">G14:G181*F14:F181</f>
        <v>0</v>
      </c>
      <c r="I14" s="60">
        <f t="shared" ref="I14:I45" si="2">E14:E181*1.5</f>
        <v>11.045999999999999</v>
      </c>
      <c r="J14" s="65">
        <f t="shared" ref="J14:J19" si="3">I14:I181*$G$11</f>
        <v>883.68</v>
      </c>
      <c r="K14" s="66"/>
      <c r="L14" s="64">
        <f t="shared" ref="L14:L19" si="4">K14:K181*J14:J181</f>
        <v>0</v>
      </c>
      <c r="M14" s="72" t="s">
        <v>263</v>
      </c>
    </row>
    <row r="15" spans="1:13" ht="15" customHeight="1" x14ac:dyDescent="0.35">
      <c r="A15" s="54" t="s">
        <v>266</v>
      </c>
      <c r="B15" s="55" t="s">
        <v>268</v>
      </c>
      <c r="C15" s="55">
        <v>20</v>
      </c>
      <c r="D15" s="71">
        <v>25</v>
      </c>
      <c r="E15" s="67">
        <v>15.502666666666666</v>
      </c>
      <c r="F15" s="61">
        <f t="shared" si="0"/>
        <v>1240.2133333333334</v>
      </c>
      <c r="G15" s="62"/>
      <c r="H15" s="68">
        <f t="shared" si="1"/>
        <v>0</v>
      </c>
      <c r="I15" s="60">
        <f t="shared" si="2"/>
        <v>23.253999999999998</v>
      </c>
      <c r="J15" s="65">
        <f t="shared" si="3"/>
        <v>1860.3199999999997</v>
      </c>
      <c r="K15" s="66"/>
      <c r="L15" s="64">
        <f t="shared" si="4"/>
        <v>0</v>
      </c>
      <c r="M15" s="72" t="s">
        <v>263</v>
      </c>
    </row>
    <row r="16" spans="1:13" ht="15" customHeight="1" x14ac:dyDescent="0.35">
      <c r="A16" s="54" t="s">
        <v>266</v>
      </c>
      <c r="B16" s="55" t="s">
        <v>269</v>
      </c>
      <c r="C16" s="55">
        <v>60</v>
      </c>
      <c r="D16" s="71">
        <v>10</v>
      </c>
      <c r="E16" s="67">
        <v>29.203999999999997</v>
      </c>
      <c r="F16" s="61">
        <f t="shared" si="0"/>
        <v>2336.3199999999997</v>
      </c>
      <c r="G16" s="62"/>
      <c r="H16" s="68">
        <f t="shared" si="1"/>
        <v>0</v>
      </c>
      <c r="I16" s="60">
        <f t="shared" si="2"/>
        <v>43.805999999999997</v>
      </c>
      <c r="J16" s="65">
        <f t="shared" si="3"/>
        <v>3504.4799999999996</v>
      </c>
      <c r="K16" s="66"/>
      <c r="L16" s="64">
        <f t="shared" si="4"/>
        <v>0</v>
      </c>
      <c r="M16" s="72" t="s">
        <v>263</v>
      </c>
    </row>
    <row r="17" spans="1:13" ht="15" customHeight="1" x14ac:dyDescent="0.35">
      <c r="A17" s="54" t="s">
        <v>266</v>
      </c>
      <c r="B17" s="55" t="s">
        <v>267</v>
      </c>
      <c r="C17" s="55"/>
      <c r="D17" s="59"/>
      <c r="E17" s="67">
        <v>8.9739999999999984</v>
      </c>
      <c r="F17" s="61">
        <f t="shared" si="0"/>
        <v>717.91999999999985</v>
      </c>
      <c r="G17" s="62"/>
      <c r="H17" s="68">
        <f t="shared" si="1"/>
        <v>0</v>
      </c>
      <c r="I17" s="60">
        <f t="shared" si="2"/>
        <v>13.460999999999999</v>
      </c>
      <c r="J17" s="65">
        <f t="shared" si="3"/>
        <v>1076.8799999999999</v>
      </c>
      <c r="K17" s="66"/>
      <c r="L17" s="64">
        <f t="shared" si="4"/>
        <v>0</v>
      </c>
      <c r="M17" s="72" t="s">
        <v>263</v>
      </c>
    </row>
    <row r="18" spans="1:13" ht="15" customHeight="1" x14ac:dyDescent="0.35">
      <c r="A18" s="54" t="s">
        <v>266</v>
      </c>
      <c r="B18" s="55" t="s">
        <v>268</v>
      </c>
      <c r="C18" s="55">
        <v>20</v>
      </c>
      <c r="D18" s="59"/>
      <c r="E18" s="67">
        <v>18.454333333333327</v>
      </c>
      <c r="F18" s="61">
        <f t="shared" si="0"/>
        <v>1476.3466666666661</v>
      </c>
      <c r="G18" s="62"/>
      <c r="H18" s="68">
        <f t="shared" si="1"/>
        <v>0</v>
      </c>
      <c r="I18" s="60">
        <f t="shared" si="2"/>
        <v>27.681499999999993</v>
      </c>
      <c r="J18" s="65">
        <f t="shared" si="3"/>
        <v>2214.5199999999995</v>
      </c>
      <c r="K18" s="66"/>
      <c r="L18" s="64">
        <f t="shared" si="4"/>
        <v>0</v>
      </c>
      <c r="M18" s="72" t="s">
        <v>263</v>
      </c>
    </row>
    <row r="19" spans="1:13" ht="15" customHeight="1" x14ac:dyDescent="0.35">
      <c r="A19" s="54" t="s">
        <v>266</v>
      </c>
      <c r="B19" s="55" t="s">
        <v>269</v>
      </c>
      <c r="C19" s="55">
        <v>60</v>
      </c>
      <c r="D19" s="59"/>
      <c r="E19" s="67">
        <v>34.194999999999993</v>
      </c>
      <c r="F19" s="61">
        <f t="shared" si="0"/>
        <v>2735.5999999999995</v>
      </c>
      <c r="G19" s="62"/>
      <c r="H19" s="68">
        <f t="shared" si="1"/>
        <v>0</v>
      </c>
      <c r="I19" s="60">
        <f t="shared" si="2"/>
        <v>51.29249999999999</v>
      </c>
      <c r="J19" s="65">
        <f t="shared" si="3"/>
        <v>4103.3999999999996</v>
      </c>
      <c r="K19" s="66"/>
      <c r="L19" s="64">
        <f t="shared" si="4"/>
        <v>0</v>
      </c>
      <c r="M19" s="72" t="s">
        <v>263</v>
      </c>
    </row>
    <row r="20" spans="1:13" ht="15" customHeight="1" x14ac:dyDescent="0.35">
      <c r="A20" s="54" t="s">
        <v>23</v>
      </c>
      <c r="B20" s="55" t="s">
        <v>527</v>
      </c>
      <c r="C20" s="55" t="s">
        <v>24</v>
      </c>
      <c r="D20" s="59"/>
      <c r="E20" s="60">
        <v>109.54533333333332</v>
      </c>
      <c r="F20" s="61">
        <f t="shared" ref="F20:F26" si="5">E20:E20*$G$11</f>
        <v>8763.6266666666652</v>
      </c>
      <c r="G20" s="62"/>
      <c r="H20" s="68">
        <f t="shared" ref="H20:H26" si="6">G20:G20*F20:F20</f>
        <v>0</v>
      </c>
      <c r="I20" s="60">
        <f t="shared" si="2"/>
        <v>164.31799999999998</v>
      </c>
      <c r="J20" s="63">
        <f t="shared" ref="J20:J26" si="7">I20:I20*$G$11</f>
        <v>13145.439999999999</v>
      </c>
      <c r="K20" s="69"/>
      <c r="L20" s="64">
        <f t="shared" ref="L20:L26" si="8">K20:K20*J20:J20</f>
        <v>0</v>
      </c>
      <c r="M20" s="70" t="s">
        <v>263</v>
      </c>
    </row>
    <row r="21" spans="1:13" ht="15" customHeight="1" x14ac:dyDescent="0.35">
      <c r="A21" s="54" t="s">
        <v>23</v>
      </c>
      <c r="B21" s="55" t="s">
        <v>527</v>
      </c>
      <c r="C21" s="55" t="s">
        <v>25</v>
      </c>
      <c r="D21" s="59"/>
      <c r="E21" s="60">
        <v>123.508</v>
      </c>
      <c r="F21" s="61">
        <f t="shared" si="5"/>
        <v>9880.64</v>
      </c>
      <c r="G21" s="62"/>
      <c r="H21" s="68">
        <f t="shared" si="6"/>
        <v>0</v>
      </c>
      <c r="I21" s="60">
        <f t="shared" si="2"/>
        <v>185.262</v>
      </c>
      <c r="J21" s="65">
        <f t="shared" si="7"/>
        <v>14820.96</v>
      </c>
      <c r="K21" s="66"/>
      <c r="L21" s="64">
        <f t="shared" si="8"/>
        <v>0</v>
      </c>
      <c r="M21" s="70" t="s">
        <v>263</v>
      </c>
    </row>
    <row r="22" spans="1:13" ht="15" customHeight="1" x14ac:dyDescent="0.35">
      <c r="A22" s="54" t="s">
        <v>23</v>
      </c>
      <c r="B22" s="55" t="s">
        <v>527</v>
      </c>
      <c r="C22" s="55" t="s">
        <v>26</v>
      </c>
      <c r="D22" s="59"/>
      <c r="E22" s="60">
        <v>142.1933333333333</v>
      </c>
      <c r="F22" s="61">
        <f t="shared" si="5"/>
        <v>11375.466666666664</v>
      </c>
      <c r="G22" s="62"/>
      <c r="H22" s="68">
        <f t="shared" si="6"/>
        <v>0</v>
      </c>
      <c r="I22" s="60">
        <f t="shared" si="2"/>
        <v>213.28999999999996</v>
      </c>
      <c r="J22" s="65">
        <f t="shared" si="7"/>
        <v>17063.199999999997</v>
      </c>
      <c r="K22" s="66"/>
      <c r="L22" s="64">
        <f t="shared" si="8"/>
        <v>0</v>
      </c>
      <c r="M22" s="70" t="s">
        <v>263</v>
      </c>
    </row>
    <row r="23" spans="1:13" ht="15" customHeight="1" x14ac:dyDescent="0.35">
      <c r="A23" s="54" t="s">
        <v>23</v>
      </c>
      <c r="B23" s="55" t="s">
        <v>527</v>
      </c>
      <c r="C23" s="55" t="s">
        <v>27</v>
      </c>
      <c r="D23" s="59"/>
      <c r="E23" s="60">
        <v>163.23999999999995</v>
      </c>
      <c r="F23" s="61">
        <f t="shared" si="5"/>
        <v>13059.199999999997</v>
      </c>
      <c r="G23" s="62"/>
      <c r="H23" s="68">
        <f t="shared" si="6"/>
        <v>0</v>
      </c>
      <c r="I23" s="60">
        <f t="shared" si="2"/>
        <v>244.85999999999993</v>
      </c>
      <c r="J23" s="65">
        <f t="shared" si="7"/>
        <v>19588.799999999996</v>
      </c>
      <c r="K23" s="66"/>
      <c r="L23" s="64">
        <f t="shared" si="8"/>
        <v>0</v>
      </c>
      <c r="M23" s="70" t="s">
        <v>263</v>
      </c>
    </row>
    <row r="24" spans="1:13" ht="15" customHeight="1" x14ac:dyDescent="0.35">
      <c r="A24" s="54" t="s">
        <v>23</v>
      </c>
      <c r="B24" s="55" t="s">
        <v>527</v>
      </c>
      <c r="C24" s="55" t="s">
        <v>28</v>
      </c>
      <c r="D24" s="59"/>
      <c r="E24" s="60">
        <v>193.52666666666664</v>
      </c>
      <c r="F24" s="61">
        <f t="shared" si="5"/>
        <v>15482.133333333331</v>
      </c>
      <c r="G24" s="62"/>
      <c r="H24" s="68">
        <f t="shared" si="6"/>
        <v>0</v>
      </c>
      <c r="I24" s="60">
        <f t="shared" si="2"/>
        <v>290.28999999999996</v>
      </c>
      <c r="J24" s="65">
        <f t="shared" si="7"/>
        <v>23223.199999999997</v>
      </c>
      <c r="K24" s="66"/>
      <c r="L24" s="64">
        <f t="shared" si="8"/>
        <v>0</v>
      </c>
      <c r="M24" s="70" t="s">
        <v>263</v>
      </c>
    </row>
    <row r="25" spans="1:13" ht="15" customHeight="1" x14ac:dyDescent="0.35">
      <c r="A25" s="54" t="s">
        <v>23</v>
      </c>
      <c r="B25" s="55" t="s">
        <v>527</v>
      </c>
      <c r="C25" s="55" t="s">
        <v>29</v>
      </c>
      <c r="D25" s="59"/>
      <c r="E25" s="60">
        <v>247.42666666666662</v>
      </c>
      <c r="F25" s="61">
        <f t="shared" si="5"/>
        <v>19794.133333333331</v>
      </c>
      <c r="G25" s="62"/>
      <c r="H25" s="68">
        <f t="shared" si="6"/>
        <v>0</v>
      </c>
      <c r="I25" s="60">
        <f t="shared" si="2"/>
        <v>371.13999999999993</v>
      </c>
      <c r="J25" s="65">
        <f t="shared" si="7"/>
        <v>29691.199999999993</v>
      </c>
      <c r="K25" s="66"/>
      <c r="L25" s="64">
        <f t="shared" si="8"/>
        <v>0</v>
      </c>
      <c r="M25" s="70" t="s">
        <v>263</v>
      </c>
    </row>
    <row r="26" spans="1:13" ht="15" customHeight="1" x14ac:dyDescent="0.35">
      <c r="A26" s="54" t="s">
        <v>23</v>
      </c>
      <c r="B26" s="55" t="s">
        <v>527</v>
      </c>
      <c r="C26" s="55" t="s">
        <v>30</v>
      </c>
      <c r="D26" s="59"/>
      <c r="E26" s="60">
        <v>289.51999999999992</v>
      </c>
      <c r="F26" s="61">
        <f t="shared" si="5"/>
        <v>23161.599999999995</v>
      </c>
      <c r="G26" s="62"/>
      <c r="H26" s="68">
        <f t="shared" si="6"/>
        <v>0</v>
      </c>
      <c r="I26" s="60">
        <f t="shared" si="2"/>
        <v>434.27999999999986</v>
      </c>
      <c r="J26" s="65">
        <f t="shared" si="7"/>
        <v>34742.399999999987</v>
      </c>
      <c r="K26" s="66"/>
      <c r="L26" s="64">
        <f t="shared" si="8"/>
        <v>0</v>
      </c>
      <c r="M26" s="70" t="s">
        <v>263</v>
      </c>
    </row>
    <row r="27" spans="1:13" ht="15" customHeight="1" x14ac:dyDescent="0.35">
      <c r="A27" s="54" t="s">
        <v>23</v>
      </c>
      <c r="B27" s="55" t="s">
        <v>270</v>
      </c>
      <c r="C27" s="55" t="s">
        <v>44</v>
      </c>
      <c r="D27" s="71">
        <v>10</v>
      </c>
      <c r="E27" s="67">
        <v>44.025333333333329</v>
      </c>
      <c r="F27" s="61">
        <f>E27:E194*$G$11</f>
        <v>3522.0266666666662</v>
      </c>
      <c r="G27" s="62"/>
      <c r="H27" s="68">
        <f>G27:G194*F27:F194</f>
        <v>0</v>
      </c>
      <c r="I27" s="60">
        <f t="shared" si="2"/>
        <v>66.037999999999997</v>
      </c>
      <c r="J27" s="65">
        <f>I27:I194*$G$11</f>
        <v>5283.04</v>
      </c>
      <c r="K27" s="66"/>
      <c r="L27" s="64">
        <f>K27:K194*J27:J194</f>
        <v>0</v>
      </c>
      <c r="M27" s="72" t="s">
        <v>263</v>
      </c>
    </row>
    <row r="28" spans="1:13" ht="15" customHeight="1" x14ac:dyDescent="0.35">
      <c r="A28" s="54" t="s">
        <v>23</v>
      </c>
      <c r="B28" s="55" t="s">
        <v>270</v>
      </c>
      <c r="C28" s="55" t="s">
        <v>44</v>
      </c>
      <c r="D28" s="59"/>
      <c r="E28" s="67">
        <v>50.411666666666655</v>
      </c>
      <c r="F28" s="61">
        <f>E28:E195*$G$11</f>
        <v>4032.9333333333325</v>
      </c>
      <c r="G28" s="62"/>
      <c r="H28" s="68">
        <f>G28:G195*F28:F195</f>
        <v>0</v>
      </c>
      <c r="I28" s="60">
        <f t="shared" si="2"/>
        <v>75.617499999999978</v>
      </c>
      <c r="J28" s="65">
        <f>I28:I195*$G$11</f>
        <v>6049.3999999999978</v>
      </c>
      <c r="K28" s="66"/>
      <c r="L28" s="64">
        <f>K28:K195*J28:J195</f>
        <v>0</v>
      </c>
      <c r="M28" s="72" t="s">
        <v>263</v>
      </c>
    </row>
    <row r="29" spans="1:13" ht="15" customHeight="1" x14ac:dyDescent="0.35">
      <c r="A29" s="54" t="s">
        <v>31</v>
      </c>
      <c r="B29" s="55" t="s">
        <v>527</v>
      </c>
      <c r="C29" s="55" t="s">
        <v>32</v>
      </c>
      <c r="D29" s="59"/>
      <c r="E29" s="60">
        <v>105.02799999999999</v>
      </c>
      <c r="F29" s="61">
        <f>E29:E29*$G$11</f>
        <v>8402.24</v>
      </c>
      <c r="G29" s="62"/>
      <c r="H29" s="68">
        <f>G29:G29*F29:F29</f>
        <v>0</v>
      </c>
      <c r="I29" s="60">
        <f t="shared" si="2"/>
        <v>157.54199999999997</v>
      </c>
      <c r="J29" s="65">
        <f>I29:I29*$G$11</f>
        <v>12603.359999999997</v>
      </c>
      <c r="K29" s="66"/>
      <c r="L29" s="64">
        <f>K29:K29*J29:J29</f>
        <v>0</v>
      </c>
      <c r="M29" s="70" t="s">
        <v>263</v>
      </c>
    </row>
    <row r="30" spans="1:13" ht="15" customHeight="1" x14ac:dyDescent="0.35">
      <c r="A30" s="54" t="s">
        <v>31</v>
      </c>
      <c r="B30" s="55" t="s">
        <v>527</v>
      </c>
      <c r="C30" s="55" t="s">
        <v>33</v>
      </c>
      <c r="D30" s="59"/>
      <c r="E30" s="60">
        <v>132.95333333333332</v>
      </c>
      <c r="F30" s="61">
        <f>E30:E30*$G$11</f>
        <v>10636.266666666666</v>
      </c>
      <c r="G30" s="62"/>
      <c r="H30" s="68">
        <f>G30:G30*F30:F30</f>
        <v>0</v>
      </c>
      <c r="I30" s="60">
        <f t="shared" si="2"/>
        <v>199.42999999999998</v>
      </c>
      <c r="J30" s="65">
        <f>I30:I30*$G$11</f>
        <v>15954.399999999998</v>
      </c>
      <c r="K30" s="66"/>
      <c r="L30" s="64">
        <f>K30:K30*J30:J30</f>
        <v>0</v>
      </c>
      <c r="M30" s="70" t="s">
        <v>263</v>
      </c>
    </row>
    <row r="31" spans="1:13" ht="15" customHeight="1" x14ac:dyDescent="0.35">
      <c r="A31" s="54" t="s">
        <v>31</v>
      </c>
      <c r="B31" s="55" t="s">
        <v>527</v>
      </c>
      <c r="C31" s="55" t="s">
        <v>34</v>
      </c>
      <c r="D31" s="59"/>
      <c r="E31" s="60">
        <v>153.99999999999997</v>
      </c>
      <c r="F31" s="61">
        <f>E31:E31*$G$11</f>
        <v>12319.999999999998</v>
      </c>
      <c r="G31" s="62"/>
      <c r="H31" s="68">
        <f>G31:G31*F31:F31</f>
        <v>0</v>
      </c>
      <c r="I31" s="60">
        <f t="shared" si="2"/>
        <v>230.99999999999994</v>
      </c>
      <c r="J31" s="65">
        <f>I31:I31*$G$11</f>
        <v>18479.999999999996</v>
      </c>
      <c r="K31" s="66"/>
      <c r="L31" s="64">
        <f>K31:K31*J31:J31</f>
        <v>0</v>
      </c>
      <c r="M31" s="70" t="s">
        <v>263</v>
      </c>
    </row>
    <row r="32" spans="1:13" ht="15" customHeight="1" x14ac:dyDescent="0.35">
      <c r="A32" s="54" t="s">
        <v>31</v>
      </c>
      <c r="B32" s="55" t="s">
        <v>267</v>
      </c>
      <c r="C32" s="55"/>
      <c r="D32" s="71">
        <v>48</v>
      </c>
      <c r="E32" s="67">
        <v>7.363999999999999</v>
      </c>
      <c r="F32" s="61">
        <f>E32:E199*$G$11</f>
        <v>589.11999999999989</v>
      </c>
      <c r="G32" s="62"/>
      <c r="H32" s="68">
        <f>G32:G199*F32:F199</f>
        <v>0</v>
      </c>
      <c r="I32" s="60">
        <f t="shared" si="2"/>
        <v>11.045999999999999</v>
      </c>
      <c r="J32" s="65">
        <f>I32:I199*$G$11</f>
        <v>883.68</v>
      </c>
      <c r="K32" s="66"/>
      <c r="L32" s="64">
        <f>K32:K199*J32:J199</f>
        <v>0</v>
      </c>
      <c r="M32" s="72" t="s">
        <v>263</v>
      </c>
    </row>
    <row r="33" spans="1:13" ht="15" customHeight="1" x14ac:dyDescent="0.35">
      <c r="A33" s="54" t="s">
        <v>31</v>
      </c>
      <c r="B33" s="55" t="s">
        <v>268</v>
      </c>
      <c r="C33" s="55">
        <v>20</v>
      </c>
      <c r="D33" s="71">
        <v>25</v>
      </c>
      <c r="E33" s="67">
        <v>13.141333333333332</v>
      </c>
      <c r="F33" s="61">
        <f>E33:E200*$G$11</f>
        <v>1051.3066666666666</v>
      </c>
      <c r="G33" s="62"/>
      <c r="H33" s="68">
        <f>G33:G200*F33:F200</f>
        <v>0</v>
      </c>
      <c r="I33" s="60">
        <f t="shared" si="2"/>
        <v>19.711999999999996</v>
      </c>
      <c r="J33" s="65">
        <f>I33:I200*$G$11</f>
        <v>1576.9599999999996</v>
      </c>
      <c r="K33" s="66"/>
      <c r="L33" s="64">
        <f>K33:K200*J33:J200</f>
        <v>0</v>
      </c>
      <c r="M33" s="72" t="s">
        <v>263</v>
      </c>
    </row>
    <row r="34" spans="1:13" ht="15" customHeight="1" x14ac:dyDescent="0.35">
      <c r="A34" s="54" t="s">
        <v>31</v>
      </c>
      <c r="B34" s="55" t="s">
        <v>267</v>
      </c>
      <c r="C34" s="55"/>
      <c r="D34" s="59"/>
      <c r="E34" s="67">
        <v>8.9739999999999984</v>
      </c>
      <c r="F34" s="61">
        <f>E34:E201*$G$11</f>
        <v>717.91999999999985</v>
      </c>
      <c r="G34" s="62"/>
      <c r="H34" s="68">
        <f>G34:G201*F34:F201</f>
        <v>0</v>
      </c>
      <c r="I34" s="60">
        <f t="shared" si="2"/>
        <v>13.460999999999999</v>
      </c>
      <c r="J34" s="65">
        <f>I34:I201*$G$11</f>
        <v>1076.8799999999999</v>
      </c>
      <c r="K34" s="66"/>
      <c r="L34" s="64">
        <f>K34:K201*J34:J201</f>
        <v>0</v>
      </c>
      <c r="M34" s="72" t="s">
        <v>263</v>
      </c>
    </row>
    <row r="35" spans="1:13" ht="15" customHeight="1" x14ac:dyDescent="0.35">
      <c r="A35" s="54" t="s">
        <v>31</v>
      </c>
      <c r="B35" s="55" t="s">
        <v>268</v>
      </c>
      <c r="C35" s="55">
        <v>20</v>
      </c>
      <c r="D35" s="59"/>
      <c r="E35" s="67">
        <v>15.502666666666666</v>
      </c>
      <c r="F35" s="61">
        <f>E35:E202*$G$11</f>
        <v>1240.2133333333334</v>
      </c>
      <c r="G35" s="62"/>
      <c r="H35" s="68">
        <f>G35:G202*F35:F202</f>
        <v>0</v>
      </c>
      <c r="I35" s="60">
        <f t="shared" si="2"/>
        <v>23.253999999999998</v>
      </c>
      <c r="J35" s="65">
        <f>I35:I202*$G$11</f>
        <v>1860.3199999999997</v>
      </c>
      <c r="K35" s="66"/>
      <c r="L35" s="64">
        <f>K35:K202*J35:J202</f>
        <v>0</v>
      </c>
      <c r="M35" s="72" t="s">
        <v>263</v>
      </c>
    </row>
    <row r="36" spans="1:13" ht="15" customHeight="1" x14ac:dyDescent="0.35">
      <c r="A36" s="54" t="s">
        <v>35</v>
      </c>
      <c r="B36" s="55" t="s">
        <v>527</v>
      </c>
      <c r="C36" s="55" t="s">
        <v>32</v>
      </c>
      <c r="D36" s="59"/>
      <c r="E36" s="60">
        <v>105.02799999999999</v>
      </c>
      <c r="F36" s="61">
        <f>E36:E36*$G$11</f>
        <v>8402.24</v>
      </c>
      <c r="G36" s="62"/>
      <c r="H36" s="68">
        <f>G36:G36*F36:F36</f>
        <v>0</v>
      </c>
      <c r="I36" s="60">
        <f t="shared" si="2"/>
        <v>157.54199999999997</v>
      </c>
      <c r="J36" s="65">
        <f>I36:I36*$G$11</f>
        <v>12603.359999999997</v>
      </c>
      <c r="K36" s="66"/>
      <c r="L36" s="64">
        <f>K36:K36*J36:J36</f>
        <v>0</v>
      </c>
      <c r="M36" s="70" t="s">
        <v>263</v>
      </c>
    </row>
    <row r="37" spans="1:13" ht="15" customHeight="1" x14ac:dyDescent="0.35">
      <c r="A37" s="54" t="s">
        <v>35</v>
      </c>
      <c r="B37" s="55" t="s">
        <v>527</v>
      </c>
      <c r="C37" s="55" t="s">
        <v>33</v>
      </c>
      <c r="D37" s="59"/>
      <c r="E37" s="60">
        <v>132.95333333333332</v>
      </c>
      <c r="F37" s="61">
        <f>E37:E37*$G$11</f>
        <v>10636.266666666666</v>
      </c>
      <c r="G37" s="62"/>
      <c r="H37" s="68">
        <f>G37:G37*F37:F37</f>
        <v>0</v>
      </c>
      <c r="I37" s="60">
        <f t="shared" si="2"/>
        <v>199.42999999999998</v>
      </c>
      <c r="J37" s="65">
        <f>I37:I37*$G$11</f>
        <v>15954.399999999998</v>
      </c>
      <c r="K37" s="66"/>
      <c r="L37" s="64">
        <f>K37:K37*J37:J37</f>
        <v>0</v>
      </c>
      <c r="M37" s="70" t="s">
        <v>263</v>
      </c>
    </row>
    <row r="38" spans="1:13" ht="15" customHeight="1" x14ac:dyDescent="0.35">
      <c r="A38" s="54" t="s">
        <v>271</v>
      </c>
      <c r="B38" s="55" t="s">
        <v>267</v>
      </c>
      <c r="C38" s="55"/>
      <c r="D38" s="71">
        <v>48</v>
      </c>
      <c r="E38" s="67">
        <v>7.363999999999999</v>
      </c>
      <c r="F38" s="61">
        <f>E38:E205*$G$11</f>
        <v>589.11999999999989</v>
      </c>
      <c r="G38" s="62"/>
      <c r="H38" s="68">
        <f>G38:G205*F38:F205</f>
        <v>0</v>
      </c>
      <c r="I38" s="60">
        <f t="shared" si="2"/>
        <v>11.045999999999999</v>
      </c>
      <c r="J38" s="65">
        <f>I38:I205*$G$11</f>
        <v>883.68</v>
      </c>
      <c r="K38" s="66"/>
      <c r="L38" s="64">
        <f>K38:K205*J38:J205</f>
        <v>0</v>
      </c>
      <c r="M38" s="72" t="s">
        <v>263</v>
      </c>
    </row>
    <row r="39" spans="1:13" ht="15" customHeight="1" x14ac:dyDescent="0.35">
      <c r="A39" s="54" t="s">
        <v>271</v>
      </c>
      <c r="B39" s="55" t="s">
        <v>268</v>
      </c>
      <c r="C39" s="55" t="s">
        <v>272</v>
      </c>
      <c r="D39" s="71">
        <v>25</v>
      </c>
      <c r="E39" s="67">
        <v>17.005333333333333</v>
      </c>
      <c r="F39" s="61">
        <f>E39:E206*$G$11</f>
        <v>1360.4266666666667</v>
      </c>
      <c r="G39" s="62"/>
      <c r="H39" s="68">
        <f>G39:G206*F39:F206</f>
        <v>0</v>
      </c>
      <c r="I39" s="60">
        <f t="shared" si="2"/>
        <v>25.507999999999999</v>
      </c>
      <c r="J39" s="65">
        <f>I39:I206*$G$11</f>
        <v>2040.6399999999999</v>
      </c>
      <c r="K39" s="66"/>
      <c r="L39" s="64">
        <f>K39:K206*J39:J206</f>
        <v>0</v>
      </c>
      <c r="M39" s="72" t="s">
        <v>263</v>
      </c>
    </row>
    <row r="40" spans="1:13" ht="15" customHeight="1" x14ac:dyDescent="0.35">
      <c r="A40" s="54" t="s">
        <v>271</v>
      </c>
      <c r="B40" s="55" t="s">
        <v>267</v>
      </c>
      <c r="C40" s="55"/>
      <c r="D40" s="59"/>
      <c r="E40" s="67">
        <v>8.9739999999999984</v>
      </c>
      <c r="F40" s="61">
        <f>E40:E207*$G$11</f>
        <v>717.91999999999985</v>
      </c>
      <c r="G40" s="62"/>
      <c r="H40" s="68">
        <f>G40:G207*F40:F207</f>
        <v>0</v>
      </c>
      <c r="I40" s="60">
        <f t="shared" si="2"/>
        <v>13.460999999999999</v>
      </c>
      <c r="J40" s="65">
        <f>I40:I207*$G$11</f>
        <v>1076.8799999999999</v>
      </c>
      <c r="K40" s="66"/>
      <c r="L40" s="64">
        <f>K40:K207*J40:J207</f>
        <v>0</v>
      </c>
      <c r="M40" s="72" t="s">
        <v>263</v>
      </c>
    </row>
    <row r="41" spans="1:13" ht="15" customHeight="1" x14ac:dyDescent="0.35">
      <c r="A41" s="54" t="s">
        <v>271</v>
      </c>
      <c r="B41" s="55" t="s">
        <v>268</v>
      </c>
      <c r="C41" s="55" t="s">
        <v>272</v>
      </c>
      <c r="D41" s="59"/>
      <c r="E41" s="67">
        <v>20.332666666666665</v>
      </c>
      <c r="F41" s="61">
        <f>E41:E208*$G$11</f>
        <v>1626.6133333333332</v>
      </c>
      <c r="G41" s="62"/>
      <c r="H41" s="68">
        <f>G41:G208*F41:F208</f>
        <v>0</v>
      </c>
      <c r="I41" s="60">
        <f t="shared" si="2"/>
        <v>30.498999999999995</v>
      </c>
      <c r="J41" s="65">
        <f>I41:I208*$G$11</f>
        <v>2439.9199999999996</v>
      </c>
      <c r="K41" s="66"/>
      <c r="L41" s="64">
        <f>K41:K208*J41:J208</f>
        <v>0</v>
      </c>
      <c r="M41" s="72" t="s">
        <v>263</v>
      </c>
    </row>
    <row r="42" spans="1:13" ht="15" customHeight="1" x14ac:dyDescent="0.35">
      <c r="A42" s="54" t="s">
        <v>36</v>
      </c>
      <c r="B42" s="55" t="s">
        <v>527</v>
      </c>
      <c r="C42" s="55" t="s">
        <v>24</v>
      </c>
      <c r="D42" s="59"/>
      <c r="E42" s="60">
        <v>81.414666666666662</v>
      </c>
      <c r="F42" s="61">
        <f t="shared" ref="F42:F48" si="9">E42:E42*$G$11</f>
        <v>6513.1733333333332</v>
      </c>
      <c r="G42" s="62"/>
      <c r="H42" s="68">
        <f t="shared" ref="H42:H48" si="10">G42:G42*F42:F42</f>
        <v>0</v>
      </c>
      <c r="I42" s="60">
        <f t="shared" si="2"/>
        <v>122.12199999999999</v>
      </c>
      <c r="J42" s="65">
        <f t="shared" ref="J42:J48" si="11">I42:I42*$G$11</f>
        <v>9769.7599999999984</v>
      </c>
      <c r="K42" s="66"/>
      <c r="L42" s="64">
        <f t="shared" ref="L42:L48" si="12">K42:K42*J42:J42</f>
        <v>0</v>
      </c>
      <c r="M42" s="70"/>
    </row>
    <row r="43" spans="1:13" ht="15" customHeight="1" x14ac:dyDescent="0.35">
      <c r="A43" s="54" t="s">
        <v>36</v>
      </c>
      <c r="B43" s="55" t="s">
        <v>527</v>
      </c>
      <c r="C43" s="55" t="s">
        <v>25</v>
      </c>
      <c r="D43" s="59"/>
      <c r="E43" s="60">
        <v>95.377333333333326</v>
      </c>
      <c r="F43" s="61">
        <f t="shared" si="9"/>
        <v>7630.1866666666665</v>
      </c>
      <c r="G43" s="62"/>
      <c r="H43" s="68">
        <f t="shared" si="10"/>
        <v>0</v>
      </c>
      <c r="I43" s="60">
        <f t="shared" si="2"/>
        <v>143.06599999999997</v>
      </c>
      <c r="J43" s="65">
        <f t="shared" si="11"/>
        <v>11445.279999999999</v>
      </c>
      <c r="K43" s="66"/>
      <c r="L43" s="64">
        <f t="shared" si="12"/>
        <v>0</v>
      </c>
      <c r="M43" s="70"/>
    </row>
    <row r="44" spans="1:13" ht="15" customHeight="1" x14ac:dyDescent="0.35">
      <c r="A44" s="54" t="s">
        <v>36</v>
      </c>
      <c r="B44" s="55" t="s">
        <v>527</v>
      </c>
      <c r="C44" s="55" t="s">
        <v>26</v>
      </c>
      <c r="D44" s="59"/>
      <c r="E44" s="60">
        <v>114.06266666666666</v>
      </c>
      <c r="F44" s="61">
        <f t="shared" si="9"/>
        <v>9125.0133333333324</v>
      </c>
      <c r="G44" s="62"/>
      <c r="H44" s="68">
        <f t="shared" si="10"/>
        <v>0</v>
      </c>
      <c r="I44" s="60">
        <f t="shared" si="2"/>
        <v>171.09399999999999</v>
      </c>
      <c r="J44" s="65">
        <f t="shared" si="11"/>
        <v>13687.52</v>
      </c>
      <c r="K44" s="66"/>
      <c r="L44" s="64">
        <f t="shared" si="12"/>
        <v>0</v>
      </c>
      <c r="M44" s="70"/>
    </row>
    <row r="45" spans="1:13" ht="15" customHeight="1" x14ac:dyDescent="0.35">
      <c r="A45" s="54" t="s">
        <v>36</v>
      </c>
      <c r="B45" s="55" t="s">
        <v>527</v>
      </c>
      <c r="C45" s="55" t="s">
        <v>27</v>
      </c>
      <c r="D45" s="59"/>
      <c r="E45" s="60">
        <v>142.1933333333333</v>
      </c>
      <c r="F45" s="61">
        <f t="shared" si="9"/>
        <v>11375.466666666664</v>
      </c>
      <c r="G45" s="62"/>
      <c r="H45" s="68">
        <f t="shared" si="10"/>
        <v>0</v>
      </c>
      <c r="I45" s="60">
        <f t="shared" si="2"/>
        <v>213.28999999999996</v>
      </c>
      <c r="J45" s="65">
        <f t="shared" si="11"/>
        <v>17063.199999999997</v>
      </c>
      <c r="K45" s="66"/>
      <c r="L45" s="64">
        <f t="shared" si="12"/>
        <v>0</v>
      </c>
      <c r="M45" s="70"/>
    </row>
    <row r="46" spans="1:13" ht="15" customHeight="1" x14ac:dyDescent="0.35">
      <c r="A46" s="54" t="s">
        <v>36</v>
      </c>
      <c r="B46" s="55" t="s">
        <v>527</v>
      </c>
      <c r="C46" s="55" t="s">
        <v>37</v>
      </c>
      <c r="D46" s="59"/>
      <c r="E46" s="60">
        <v>163.23999999999995</v>
      </c>
      <c r="F46" s="61">
        <f t="shared" si="9"/>
        <v>13059.199999999997</v>
      </c>
      <c r="G46" s="62"/>
      <c r="H46" s="68">
        <f t="shared" si="10"/>
        <v>0</v>
      </c>
      <c r="I46" s="60">
        <f t="shared" ref="I46:I67" si="13">E46:E213*1.5</f>
        <v>244.85999999999993</v>
      </c>
      <c r="J46" s="65">
        <f t="shared" si="11"/>
        <v>19588.799999999996</v>
      </c>
      <c r="K46" s="66"/>
      <c r="L46" s="64">
        <f t="shared" si="12"/>
        <v>0</v>
      </c>
      <c r="M46" s="70"/>
    </row>
    <row r="47" spans="1:13" ht="15" customHeight="1" x14ac:dyDescent="0.35">
      <c r="A47" s="54" t="s">
        <v>36</v>
      </c>
      <c r="B47" s="55" t="s">
        <v>527</v>
      </c>
      <c r="C47" s="55" t="s">
        <v>38</v>
      </c>
      <c r="D47" s="59"/>
      <c r="E47" s="60">
        <v>205.33333333333329</v>
      </c>
      <c r="F47" s="61">
        <f t="shared" si="9"/>
        <v>16426.666666666664</v>
      </c>
      <c r="G47" s="62"/>
      <c r="H47" s="68">
        <f t="shared" si="10"/>
        <v>0</v>
      </c>
      <c r="I47" s="60">
        <f t="shared" si="13"/>
        <v>307.99999999999994</v>
      </c>
      <c r="J47" s="65">
        <f t="shared" si="11"/>
        <v>24639.999999999996</v>
      </c>
      <c r="K47" s="66"/>
      <c r="L47" s="64">
        <f t="shared" si="12"/>
        <v>0</v>
      </c>
      <c r="M47" s="70"/>
    </row>
    <row r="48" spans="1:13" ht="15" customHeight="1" x14ac:dyDescent="0.35">
      <c r="A48" s="54" t="s">
        <v>36</v>
      </c>
      <c r="B48" s="55" t="s">
        <v>527</v>
      </c>
      <c r="C48" s="55" t="s">
        <v>39</v>
      </c>
      <c r="D48" s="59"/>
      <c r="E48" s="60">
        <v>247.42666666666662</v>
      </c>
      <c r="F48" s="61">
        <f t="shared" si="9"/>
        <v>19794.133333333331</v>
      </c>
      <c r="G48" s="62"/>
      <c r="H48" s="68">
        <f t="shared" si="10"/>
        <v>0</v>
      </c>
      <c r="I48" s="60">
        <f t="shared" si="13"/>
        <v>371.13999999999993</v>
      </c>
      <c r="J48" s="65">
        <f t="shared" si="11"/>
        <v>29691.199999999993</v>
      </c>
      <c r="K48" s="66"/>
      <c r="L48" s="64">
        <f t="shared" si="12"/>
        <v>0</v>
      </c>
      <c r="M48" s="70"/>
    </row>
    <row r="49" spans="1:13" ht="15" customHeight="1" x14ac:dyDescent="0.35">
      <c r="A49" s="54" t="s">
        <v>273</v>
      </c>
      <c r="B49" s="55" t="s">
        <v>267</v>
      </c>
      <c r="C49" s="55"/>
      <c r="D49" s="71">
        <v>48</v>
      </c>
      <c r="E49" s="67">
        <v>7.363999999999999</v>
      </c>
      <c r="F49" s="61">
        <f t="shared" ref="F49:F60" si="14">E49:E216*$G$11</f>
        <v>589.11999999999989</v>
      </c>
      <c r="G49" s="62"/>
      <c r="H49" s="68">
        <f t="shared" ref="H49:H60" si="15">G49:G216*F49:F216</f>
        <v>0</v>
      </c>
      <c r="I49" s="60">
        <f t="shared" si="13"/>
        <v>11.045999999999999</v>
      </c>
      <c r="J49" s="65">
        <f t="shared" ref="J49:J60" si="16">I49:I216*$G$11</f>
        <v>883.68</v>
      </c>
      <c r="K49" s="66"/>
      <c r="L49" s="64">
        <f t="shared" ref="L49:L60" si="17">K49:K216*J49:J216</f>
        <v>0</v>
      </c>
      <c r="M49" s="72" t="s">
        <v>263</v>
      </c>
    </row>
    <row r="50" spans="1:13" ht="15" customHeight="1" x14ac:dyDescent="0.35">
      <c r="A50" s="54" t="s">
        <v>273</v>
      </c>
      <c r="B50" s="55" t="s">
        <v>268</v>
      </c>
      <c r="C50" s="55">
        <v>20</v>
      </c>
      <c r="D50" s="71">
        <v>25</v>
      </c>
      <c r="E50" s="67">
        <v>13.141333333333332</v>
      </c>
      <c r="F50" s="61">
        <f t="shared" si="14"/>
        <v>1051.3066666666666</v>
      </c>
      <c r="G50" s="62"/>
      <c r="H50" s="68">
        <f t="shared" si="15"/>
        <v>0</v>
      </c>
      <c r="I50" s="60">
        <f t="shared" si="13"/>
        <v>19.711999999999996</v>
      </c>
      <c r="J50" s="65">
        <f t="shared" si="16"/>
        <v>1576.9599999999996</v>
      </c>
      <c r="K50" s="66"/>
      <c r="L50" s="64">
        <f t="shared" si="17"/>
        <v>0</v>
      </c>
      <c r="M50" s="72" t="s">
        <v>263</v>
      </c>
    </row>
    <row r="51" spans="1:13" ht="15" customHeight="1" x14ac:dyDescent="0.35">
      <c r="A51" s="54" t="s">
        <v>273</v>
      </c>
      <c r="B51" s="55" t="s">
        <v>268</v>
      </c>
      <c r="C51" s="55" t="s">
        <v>272</v>
      </c>
      <c r="D51" s="71">
        <v>25</v>
      </c>
      <c r="E51" s="67">
        <v>15.502666666666666</v>
      </c>
      <c r="F51" s="61">
        <f t="shared" si="14"/>
        <v>1240.2133333333334</v>
      </c>
      <c r="G51" s="62"/>
      <c r="H51" s="68">
        <f t="shared" si="15"/>
        <v>0</v>
      </c>
      <c r="I51" s="60">
        <f t="shared" si="13"/>
        <v>23.253999999999998</v>
      </c>
      <c r="J51" s="65">
        <f t="shared" si="16"/>
        <v>1860.3199999999997</v>
      </c>
      <c r="K51" s="66"/>
      <c r="L51" s="64">
        <f t="shared" si="17"/>
        <v>0</v>
      </c>
      <c r="M51" s="72" t="s">
        <v>263</v>
      </c>
    </row>
    <row r="52" spans="1:13" ht="15" customHeight="1" x14ac:dyDescent="0.35">
      <c r="A52" s="54" t="s">
        <v>273</v>
      </c>
      <c r="B52" s="55" t="s">
        <v>269</v>
      </c>
      <c r="C52" s="55" t="s">
        <v>274</v>
      </c>
      <c r="D52" s="71">
        <v>10</v>
      </c>
      <c r="E52" s="67">
        <v>30.491999999999994</v>
      </c>
      <c r="F52" s="61">
        <f t="shared" si="14"/>
        <v>2439.3599999999997</v>
      </c>
      <c r="G52" s="62"/>
      <c r="H52" s="68">
        <f t="shared" si="15"/>
        <v>0</v>
      </c>
      <c r="I52" s="60">
        <f t="shared" si="13"/>
        <v>45.737999999999992</v>
      </c>
      <c r="J52" s="65">
        <f t="shared" si="16"/>
        <v>3659.0399999999995</v>
      </c>
      <c r="K52" s="66"/>
      <c r="L52" s="64">
        <f t="shared" si="17"/>
        <v>0</v>
      </c>
      <c r="M52" s="72" t="s">
        <v>263</v>
      </c>
    </row>
    <row r="53" spans="1:13" ht="15" customHeight="1" x14ac:dyDescent="0.35">
      <c r="A53" s="54" t="s">
        <v>273</v>
      </c>
      <c r="B53" s="55" t="s">
        <v>267</v>
      </c>
      <c r="C53" s="55"/>
      <c r="D53" s="59"/>
      <c r="E53" s="67">
        <v>8.9739999999999984</v>
      </c>
      <c r="F53" s="61">
        <f t="shared" si="14"/>
        <v>717.91999999999985</v>
      </c>
      <c r="G53" s="62"/>
      <c r="H53" s="68">
        <f t="shared" si="15"/>
        <v>0</v>
      </c>
      <c r="I53" s="60">
        <f t="shared" si="13"/>
        <v>13.460999999999999</v>
      </c>
      <c r="J53" s="65">
        <f t="shared" si="16"/>
        <v>1076.8799999999999</v>
      </c>
      <c r="K53" s="66"/>
      <c r="L53" s="64">
        <f t="shared" si="17"/>
        <v>0</v>
      </c>
      <c r="M53" s="72" t="s">
        <v>263</v>
      </c>
    </row>
    <row r="54" spans="1:13" ht="15" customHeight="1" x14ac:dyDescent="0.35">
      <c r="A54" s="54" t="s">
        <v>273</v>
      </c>
      <c r="B54" s="55" t="s">
        <v>268</v>
      </c>
      <c r="C54" s="55">
        <v>20</v>
      </c>
      <c r="D54" s="59"/>
      <c r="E54" s="67">
        <v>15.502666666666666</v>
      </c>
      <c r="F54" s="61">
        <f t="shared" si="14"/>
        <v>1240.2133333333334</v>
      </c>
      <c r="G54" s="62"/>
      <c r="H54" s="68">
        <f t="shared" si="15"/>
        <v>0</v>
      </c>
      <c r="I54" s="60">
        <f t="shared" si="13"/>
        <v>23.253999999999998</v>
      </c>
      <c r="J54" s="65">
        <f t="shared" si="16"/>
        <v>1860.3199999999997</v>
      </c>
      <c r="K54" s="66"/>
      <c r="L54" s="64">
        <f t="shared" si="17"/>
        <v>0</v>
      </c>
      <c r="M54" s="72" t="s">
        <v>263</v>
      </c>
    </row>
    <row r="55" spans="1:13" ht="15" customHeight="1" x14ac:dyDescent="0.35">
      <c r="A55" s="54" t="s">
        <v>273</v>
      </c>
      <c r="B55" s="55" t="s">
        <v>268</v>
      </c>
      <c r="C55" s="55" t="s">
        <v>272</v>
      </c>
      <c r="D55" s="59"/>
      <c r="E55" s="67">
        <v>18.454333333333327</v>
      </c>
      <c r="F55" s="61">
        <f t="shared" si="14"/>
        <v>1476.3466666666661</v>
      </c>
      <c r="G55" s="62"/>
      <c r="H55" s="68">
        <f t="shared" si="15"/>
        <v>0</v>
      </c>
      <c r="I55" s="60">
        <f t="shared" si="13"/>
        <v>27.681499999999993</v>
      </c>
      <c r="J55" s="65">
        <f t="shared" si="16"/>
        <v>2214.5199999999995</v>
      </c>
      <c r="K55" s="66"/>
      <c r="L55" s="64">
        <f t="shared" si="17"/>
        <v>0</v>
      </c>
      <c r="M55" s="72" t="s">
        <v>263</v>
      </c>
    </row>
    <row r="56" spans="1:13" ht="15" customHeight="1" x14ac:dyDescent="0.35">
      <c r="A56" s="54" t="s">
        <v>273</v>
      </c>
      <c r="B56" s="55" t="s">
        <v>269</v>
      </c>
      <c r="C56" s="55" t="s">
        <v>274</v>
      </c>
      <c r="D56" s="59"/>
      <c r="E56" s="67">
        <v>35.805</v>
      </c>
      <c r="F56" s="61">
        <f t="shared" si="14"/>
        <v>2864.4</v>
      </c>
      <c r="G56" s="62"/>
      <c r="H56" s="68">
        <f t="shared" si="15"/>
        <v>0</v>
      </c>
      <c r="I56" s="60">
        <f t="shared" si="13"/>
        <v>53.707499999999996</v>
      </c>
      <c r="J56" s="65">
        <f t="shared" si="16"/>
        <v>4296.5999999999995</v>
      </c>
      <c r="K56" s="66"/>
      <c r="L56" s="64">
        <f t="shared" si="17"/>
        <v>0</v>
      </c>
      <c r="M56" s="72" t="s">
        <v>263</v>
      </c>
    </row>
    <row r="57" spans="1:13" ht="15" customHeight="1" x14ac:dyDescent="0.35">
      <c r="A57" s="54" t="s">
        <v>275</v>
      </c>
      <c r="B57" s="55" t="s">
        <v>267</v>
      </c>
      <c r="C57" s="55"/>
      <c r="D57" s="71">
        <v>48</v>
      </c>
      <c r="E57" s="67">
        <v>7.363999999999999</v>
      </c>
      <c r="F57" s="61">
        <f t="shared" si="14"/>
        <v>589.11999999999989</v>
      </c>
      <c r="G57" s="62"/>
      <c r="H57" s="68">
        <f t="shared" si="15"/>
        <v>0</v>
      </c>
      <c r="I57" s="60">
        <f t="shared" si="13"/>
        <v>11.045999999999999</v>
      </c>
      <c r="J57" s="65">
        <f t="shared" si="16"/>
        <v>883.68</v>
      </c>
      <c r="K57" s="66"/>
      <c r="L57" s="64">
        <f t="shared" si="17"/>
        <v>0</v>
      </c>
      <c r="M57" s="72" t="s">
        <v>263</v>
      </c>
    </row>
    <row r="58" spans="1:13" ht="15" customHeight="1" x14ac:dyDescent="0.35">
      <c r="A58" s="54" t="s">
        <v>275</v>
      </c>
      <c r="B58" s="55" t="s">
        <v>267</v>
      </c>
      <c r="C58" s="55"/>
      <c r="D58" s="59"/>
      <c r="E58" s="67">
        <v>8.9739999999999984</v>
      </c>
      <c r="F58" s="61">
        <f t="shared" si="14"/>
        <v>717.91999999999985</v>
      </c>
      <c r="G58" s="62"/>
      <c r="H58" s="68">
        <f t="shared" si="15"/>
        <v>0</v>
      </c>
      <c r="I58" s="60">
        <f t="shared" si="13"/>
        <v>13.460999999999999</v>
      </c>
      <c r="J58" s="65">
        <f t="shared" si="16"/>
        <v>1076.8799999999999</v>
      </c>
      <c r="K58" s="66"/>
      <c r="L58" s="64">
        <f t="shared" si="17"/>
        <v>0</v>
      </c>
      <c r="M58" s="72" t="s">
        <v>263</v>
      </c>
    </row>
    <row r="59" spans="1:13" ht="15" customHeight="1" x14ac:dyDescent="0.35">
      <c r="A59" s="54" t="s">
        <v>276</v>
      </c>
      <c r="B59" s="55" t="s">
        <v>267</v>
      </c>
      <c r="C59" s="55"/>
      <c r="D59" s="71">
        <v>48</v>
      </c>
      <c r="E59" s="67">
        <v>7.363999999999999</v>
      </c>
      <c r="F59" s="61">
        <f t="shared" si="14"/>
        <v>589.11999999999989</v>
      </c>
      <c r="G59" s="62"/>
      <c r="H59" s="68">
        <f t="shared" si="15"/>
        <v>0</v>
      </c>
      <c r="I59" s="60">
        <f t="shared" si="13"/>
        <v>11.045999999999999</v>
      </c>
      <c r="J59" s="65">
        <f t="shared" si="16"/>
        <v>883.68</v>
      </c>
      <c r="K59" s="66"/>
      <c r="L59" s="64">
        <f t="shared" si="17"/>
        <v>0</v>
      </c>
      <c r="M59" s="72" t="s">
        <v>263</v>
      </c>
    </row>
    <row r="60" spans="1:13" ht="15" customHeight="1" x14ac:dyDescent="0.35">
      <c r="A60" s="54" t="s">
        <v>276</v>
      </c>
      <c r="B60" s="55" t="s">
        <v>267</v>
      </c>
      <c r="C60" s="55"/>
      <c r="D60" s="59"/>
      <c r="E60" s="67">
        <v>8.9739999999999984</v>
      </c>
      <c r="F60" s="61">
        <f t="shared" si="14"/>
        <v>717.91999999999985</v>
      </c>
      <c r="G60" s="62"/>
      <c r="H60" s="68">
        <f t="shared" si="15"/>
        <v>0</v>
      </c>
      <c r="I60" s="60">
        <f t="shared" si="13"/>
        <v>13.460999999999999</v>
      </c>
      <c r="J60" s="65">
        <f t="shared" si="16"/>
        <v>1076.8799999999999</v>
      </c>
      <c r="K60" s="66"/>
      <c r="L60" s="64">
        <f t="shared" si="17"/>
        <v>0</v>
      </c>
      <c r="M60" s="72" t="s">
        <v>263</v>
      </c>
    </row>
    <row r="61" spans="1:13" ht="15" customHeight="1" x14ac:dyDescent="0.35">
      <c r="A61" s="54" t="s">
        <v>40</v>
      </c>
      <c r="B61" s="55" t="s">
        <v>527</v>
      </c>
      <c r="C61" s="55" t="s">
        <v>41</v>
      </c>
      <c r="D61" s="59"/>
      <c r="E61" s="60">
        <v>95.993333333333325</v>
      </c>
      <c r="F61" s="61">
        <f>E61:E61*$G$11</f>
        <v>7679.4666666666662</v>
      </c>
      <c r="G61" s="62"/>
      <c r="H61" s="68">
        <f>G61:G61*F61:F61</f>
        <v>0</v>
      </c>
      <c r="I61" s="60">
        <f t="shared" si="13"/>
        <v>143.98999999999998</v>
      </c>
      <c r="J61" s="65">
        <f>I61:I61*$G$11</f>
        <v>11519.199999999999</v>
      </c>
      <c r="K61" s="66"/>
      <c r="L61" s="64">
        <f>K61:K61*J61:J61</f>
        <v>0</v>
      </c>
      <c r="M61" s="70" t="s">
        <v>263</v>
      </c>
    </row>
    <row r="62" spans="1:13" ht="15" customHeight="1" x14ac:dyDescent="0.35">
      <c r="A62" s="54" t="s">
        <v>42</v>
      </c>
      <c r="B62" s="55" t="s">
        <v>527</v>
      </c>
      <c r="C62" s="55" t="s">
        <v>26</v>
      </c>
      <c r="D62" s="59"/>
      <c r="E62" s="60">
        <v>142.1933333333333</v>
      </c>
      <c r="F62" s="61">
        <f>E62:E62*$G$11</f>
        <v>11375.466666666664</v>
      </c>
      <c r="G62" s="62"/>
      <c r="H62" s="68">
        <f>G62:G62*F62:F62</f>
        <v>0</v>
      </c>
      <c r="I62" s="60">
        <f t="shared" si="13"/>
        <v>213.28999999999996</v>
      </c>
      <c r="J62" s="65">
        <f>I62:I62*$G$11</f>
        <v>17063.199999999997</v>
      </c>
      <c r="K62" s="66"/>
      <c r="L62" s="64">
        <f>K62:K62*J62:J62</f>
        <v>0</v>
      </c>
      <c r="M62" s="70" t="s">
        <v>263</v>
      </c>
    </row>
    <row r="63" spans="1:13" ht="15" customHeight="1" x14ac:dyDescent="0.35">
      <c r="A63" s="54" t="s">
        <v>42</v>
      </c>
      <c r="B63" s="55" t="s">
        <v>527</v>
      </c>
      <c r="C63" s="55" t="s">
        <v>27</v>
      </c>
      <c r="D63" s="59"/>
      <c r="E63" s="60">
        <v>163.23999999999995</v>
      </c>
      <c r="F63" s="61">
        <f>E63:E63*$G$11</f>
        <v>13059.199999999997</v>
      </c>
      <c r="G63" s="62"/>
      <c r="H63" s="68">
        <f>G63:G63*F63:F63</f>
        <v>0</v>
      </c>
      <c r="I63" s="60">
        <f t="shared" si="13"/>
        <v>244.85999999999993</v>
      </c>
      <c r="J63" s="65">
        <f>I63:I63*$G$11</f>
        <v>19588.799999999996</v>
      </c>
      <c r="K63" s="66"/>
      <c r="L63" s="64">
        <f>K63:K63*J63:J63</f>
        <v>0</v>
      </c>
      <c r="M63" s="70" t="s">
        <v>263</v>
      </c>
    </row>
    <row r="64" spans="1:13" ht="15" customHeight="1" x14ac:dyDescent="0.35">
      <c r="A64" s="54" t="s">
        <v>42</v>
      </c>
      <c r="B64" s="55" t="s">
        <v>527</v>
      </c>
      <c r="C64" s="55" t="s">
        <v>38</v>
      </c>
      <c r="D64" s="59"/>
      <c r="E64" s="60">
        <v>205.33333333333329</v>
      </c>
      <c r="F64" s="61">
        <f>E64:E64*$G$11</f>
        <v>16426.666666666664</v>
      </c>
      <c r="G64" s="62"/>
      <c r="H64" s="68">
        <f>G64:G64*F64:F64</f>
        <v>0</v>
      </c>
      <c r="I64" s="60">
        <f t="shared" si="13"/>
        <v>307.99999999999994</v>
      </c>
      <c r="J64" s="65">
        <f>I64:I64*$G$11</f>
        <v>24639.999999999996</v>
      </c>
      <c r="K64" s="66"/>
      <c r="L64" s="64">
        <f>K64:K64*J64:J64</f>
        <v>0</v>
      </c>
      <c r="M64" s="70" t="s">
        <v>263</v>
      </c>
    </row>
    <row r="65" spans="1:13" ht="15" customHeight="1" x14ac:dyDescent="0.35">
      <c r="A65" s="54" t="s">
        <v>42</v>
      </c>
      <c r="B65" s="55" t="s">
        <v>268</v>
      </c>
      <c r="C65" s="55">
        <v>50</v>
      </c>
      <c r="D65" s="71">
        <v>25</v>
      </c>
      <c r="E65" s="67">
        <v>15.502666666666666</v>
      </c>
      <c r="F65" s="61">
        <f>E65:E232*$G$11</f>
        <v>1240.2133333333334</v>
      </c>
      <c r="G65" s="62"/>
      <c r="H65" s="68">
        <f>G65:G232*F65:F232</f>
        <v>0</v>
      </c>
      <c r="I65" s="60">
        <f t="shared" si="13"/>
        <v>23.253999999999998</v>
      </c>
      <c r="J65" s="65">
        <f>I65:I232*$G$11</f>
        <v>1860.3199999999997</v>
      </c>
      <c r="K65" s="66"/>
      <c r="L65" s="64">
        <f>K65:K232*J65:J232</f>
        <v>0</v>
      </c>
      <c r="M65" s="72" t="s">
        <v>263</v>
      </c>
    </row>
    <row r="66" spans="1:13" ht="15" customHeight="1" x14ac:dyDescent="0.35">
      <c r="A66" s="54" t="s">
        <v>42</v>
      </c>
      <c r="B66" s="55" t="s">
        <v>270</v>
      </c>
      <c r="C66" s="55" t="s">
        <v>277</v>
      </c>
      <c r="D66" s="71">
        <v>10</v>
      </c>
      <c r="E66" s="67">
        <v>49.17733333333333</v>
      </c>
      <c r="F66" s="61">
        <f>E66:E233*$G$11</f>
        <v>3934.1866666666665</v>
      </c>
      <c r="G66" s="62"/>
      <c r="H66" s="68">
        <f>G66:G233*F66:F233</f>
        <v>0</v>
      </c>
      <c r="I66" s="60">
        <f t="shared" si="13"/>
        <v>73.765999999999991</v>
      </c>
      <c r="J66" s="65">
        <f>I66:I233*$G$11</f>
        <v>5901.2799999999988</v>
      </c>
      <c r="K66" s="66"/>
      <c r="L66" s="64">
        <f>K66:K233*J66:J233</f>
        <v>0</v>
      </c>
      <c r="M66" s="72" t="s">
        <v>263</v>
      </c>
    </row>
    <row r="67" spans="1:13" ht="15" customHeight="1" x14ac:dyDescent="0.35">
      <c r="A67" s="54" t="s">
        <v>42</v>
      </c>
      <c r="B67" s="55" t="s">
        <v>268</v>
      </c>
      <c r="C67" s="55">
        <v>50</v>
      </c>
      <c r="D67" s="59"/>
      <c r="E67" s="67">
        <v>18.454333333333327</v>
      </c>
      <c r="F67" s="61">
        <f>E67:E234*$G$11</f>
        <v>1476.3466666666661</v>
      </c>
      <c r="G67" s="62"/>
      <c r="H67" s="68">
        <f>G67:G234*F67:F234</f>
        <v>0</v>
      </c>
      <c r="I67" s="60">
        <f t="shared" si="13"/>
        <v>27.681499999999993</v>
      </c>
      <c r="J67" s="65">
        <f>I67:I234*$G$11</f>
        <v>2214.5199999999995</v>
      </c>
      <c r="K67" s="66"/>
      <c r="L67" s="64">
        <f>K67:K234*J67:J234</f>
        <v>0</v>
      </c>
      <c r="M67" s="72" t="s">
        <v>263</v>
      </c>
    </row>
    <row r="68" spans="1:13" ht="15" customHeight="1" x14ac:dyDescent="0.35">
      <c r="A68" s="54" t="s">
        <v>42</v>
      </c>
      <c r="B68" s="55" t="s">
        <v>270</v>
      </c>
      <c r="C68" s="55" t="s">
        <v>277</v>
      </c>
      <c r="D68" s="59"/>
      <c r="E68" s="67">
        <v>56.851666666666652</v>
      </c>
      <c r="F68" s="61">
        <f>E68:E236*$G$11</f>
        <v>4548.1333333333323</v>
      </c>
      <c r="G68" s="62"/>
      <c r="H68" s="68">
        <f>G68:G236*F68:F236</f>
        <v>0</v>
      </c>
      <c r="I68" s="60">
        <f>E68:E236*1.5</f>
        <v>85.277499999999975</v>
      </c>
      <c r="J68" s="65">
        <f>I68:I236*$G$11</f>
        <v>6822.199999999998</v>
      </c>
      <c r="K68" s="66"/>
      <c r="L68" s="64">
        <f>K68:K236*J68:J236</f>
        <v>0</v>
      </c>
      <c r="M68" s="72" t="s">
        <v>263</v>
      </c>
    </row>
    <row r="69" spans="1:13" ht="15" customHeight="1" x14ac:dyDescent="0.35">
      <c r="A69" s="54" t="s">
        <v>278</v>
      </c>
      <c r="B69" s="55" t="s">
        <v>267</v>
      </c>
      <c r="C69" s="55"/>
      <c r="D69" s="71">
        <v>48</v>
      </c>
      <c r="E69" s="67">
        <v>7.363999999999999</v>
      </c>
      <c r="F69" s="61">
        <f>E69:E236*$G$11</f>
        <v>589.11999999999989</v>
      </c>
      <c r="G69" s="62"/>
      <c r="H69" s="68">
        <f>G69:G236*F69:F236</f>
        <v>0</v>
      </c>
      <c r="I69" s="60">
        <f>E69:E236*1.5</f>
        <v>11.045999999999999</v>
      </c>
      <c r="J69" s="65">
        <f>I69:I236*$G$11</f>
        <v>883.68</v>
      </c>
      <c r="K69" s="66"/>
      <c r="L69" s="64">
        <f>K69:K236*J69:J236</f>
        <v>0</v>
      </c>
      <c r="M69" s="72" t="s">
        <v>263</v>
      </c>
    </row>
    <row r="70" spans="1:13" ht="15" customHeight="1" x14ac:dyDescent="0.35">
      <c r="A70" s="54" t="s">
        <v>278</v>
      </c>
      <c r="B70" s="55" t="s">
        <v>268</v>
      </c>
      <c r="C70" s="55" t="s">
        <v>274</v>
      </c>
      <c r="D70" s="71">
        <v>25</v>
      </c>
      <c r="E70" s="67">
        <v>17.005333333333333</v>
      </c>
      <c r="F70" s="61">
        <f>E70:E237*$G$11</f>
        <v>1360.4266666666667</v>
      </c>
      <c r="G70" s="62"/>
      <c r="H70" s="68">
        <f>G70:G237*F70:F237</f>
        <v>0</v>
      </c>
      <c r="I70" s="60">
        <f>E70:E237*1.5</f>
        <v>25.507999999999999</v>
      </c>
      <c r="J70" s="65">
        <f>I70:I237*$G$11</f>
        <v>2040.6399999999999</v>
      </c>
      <c r="K70" s="66"/>
      <c r="L70" s="64">
        <f>K70:K237*J70:J237</f>
        <v>0</v>
      </c>
      <c r="M70" s="72" t="s">
        <v>263</v>
      </c>
    </row>
    <row r="71" spans="1:13" ht="15" customHeight="1" x14ac:dyDescent="0.35">
      <c r="A71" s="54" t="s">
        <v>278</v>
      </c>
      <c r="B71" s="55" t="s">
        <v>267</v>
      </c>
      <c r="C71" s="55"/>
      <c r="D71" s="59"/>
      <c r="E71" s="67">
        <v>8.9739999999999984</v>
      </c>
      <c r="F71" s="61">
        <f>E71:E239*$G$11</f>
        <v>717.91999999999985</v>
      </c>
      <c r="G71" s="62"/>
      <c r="H71" s="68">
        <f>G71:G239*F71:F239</f>
        <v>0</v>
      </c>
      <c r="I71" s="60">
        <f>E71:E239*1.5</f>
        <v>13.460999999999999</v>
      </c>
      <c r="J71" s="65">
        <f>I71:I239*$G$11</f>
        <v>1076.8799999999999</v>
      </c>
      <c r="K71" s="66"/>
      <c r="L71" s="64">
        <f>K71:K239*J71:J239</f>
        <v>0</v>
      </c>
      <c r="M71" s="72" t="s">
        <v>263</v>
      </c>
    </row>
    <row r="72" spans="1:13" ht="15" customHeight="1" x14ac:dyDescent="0.35">
      <c r="A72" s="54" t="s">
        <v>278</v>
      </c>
      <c r="B72" s="55" t="s">
        <v>268</v>
      </c>
      <c r="C72" s="55" t="s">
        <v>274</v>
      </c>
      <c r="D72" s="59"/>
      <c r="E72" s="67">
        <v>20.332666666666665</v>
      </c>
      <c r="F72" s="61">
        <f>E72:E240*$G$11</f>
        <v>1626.6133333333332</v>
      </c>
      <c r="G72" s="62"/>
      <c r="H72" s="68">
        <f>G72:G240*F72:F240</f>
        <v>0</v>
      </c>
      <c r="I72" s="60">
        <f>E72:E240*1.5</f>
        <v>30.498999999999995</v>
      </c>
      <c r="J72" s="65">
        <f>I72:I240*$G$11</f>
        <v>2439.9199999999996</v>
      </c>
      <c r="K72" s="66"/>
      <c r="L72" s="64">
        <f>K72:K240*J72:J240</f>
        <v>0</v>
      </c>
      <c r="M72" s="72" t="s">
        <v>263</v>
      </c>
    </row>
    <row r="73" spans="1:13" ht="15" customHeight="1" x14ac:dyDescent="0.35">
      <c r="A73" s="54" t="s">
        <v>43</v>
      </c>
      <c r="B73" s="55" t="s">
        <v>527</v>
      </c>
      <c r="C73" s="55" t="s">
        <v>44</v>
      </c>
      <c r="D73" s="59"/>
      <c r="E73" s="60">
        <v>72.174666666666667</v>
      </c>
      <c r="F73" s="61">
        <f>E73:E73*$G$11</f>
        <v>5773.9733333333334</v>
      </c>
      <c r="G73" s="62"/>
      <c r="H73" s="68">
        <f>G73:G73*F73:F73</f>
        <v>0</v>
      </c>
      <c r="I73" s="60">
        <f t="shared" ref="I73:I91" si="18">E73:E240*1.5</f>
        <v>108.262</v>
      </c>
      <c r="J73" s="65">
        <f>I73:I73*$G$11</f>
        <v>8660.9599999999991</v>
      </c>
      <c r="K73" s="66"/>
      <c r="L73" s="64">
        <f>K73:K73*J73:J73</f>
        <v>0</v>
      </c>
      <c r="M73" s="70" t="s">
        <v>264</v>
      </c>
    </row>
    <row r="74" spans="1:13" ht="15" customHeight="1" x14ac:dyDescent="0.35">
      <c r="A74" s="54" t="s">
        <v>43</v>
      </c>
      <c r="B74" s="55" t="s">
        <v>527</v>
      </c>
      <c r="C74" s="55" t="s">
        <v>24</v>
      </c>
      <c r="D74" s="59"/>
      <c r="E74" s="60">
        <v>86.137333333333331</v>
      </c>
      <c r="F74" s="61">
        <f>E74:E74*$G$11</f>
        <v>6890.9866666666667</v>
      </c>
      <c r="G74" s="62"/>
      <c r="H74" s="68">
        <f>G74:G74*F74:F74</f>
        <v>0</v>
      </c>
      <c r="I74" s="60">
        <f t="shared" si="18"/>
        <v>129.20599999999999</v>
      </c>
      <c r="J74" s="65">
        <f>I74:I74*$G$11</f>
        <v>10336.48</v>
      </c>
      <c r="K74" s="66"/>
      <c r="L74" s="64">
        <f>K74:K74*J74:J74</f>
        <v>0</v>
      </c>
      <c r="M74" s="70" t="s">
        <v>264</v>
      </c>
    </row>
    <row r="75" spans="1:13" ht="15" customHeight="1" x14ac:dyDescent="0.35">
      <c r="A75" s="54" t="s">
        <v>43</v>
      </c>
      <c r="B75" s="55" t="s">
        <v>527</v>
      </c>
      <c r="C75" s="55" t="s">
        <v>25</v>
      </c>
      <c r="D75" s="59"/>
      <c r="E75" s="60">
        <v>100.09999999999998</v>
      </c>
      <c r="F75" s="61">
        <f>E75:E75*$G$11</f>
        <v>8007.9999999999982</v>
      </c>
      <c r="G75" s="62"/>
      <c r="H75" s="68">
        <f>G75:G75*F75:F75</f>
        <v>0</v>
      </c>
      <c r="I75" s="60">
        <f t="shared" si="18"/>
        <v>150.14999999999998</v>
      </c>
      <c r="J75" s="65">
        <f>I75:I75*$G$11</f>
        <v>12011.999999999998</v>
      </c>
      <c r="K75" s="66"/>
      <c r="L75" s="64">
        <f>K75:K75*J75:J75</f>
        <v>0</v>
      </c>
      <c r="M75" s="70" t="s">
        <v>264</v>
      </c>
    </row>
    <row r="76" spans="1:13" ht="15" customHeight="1" x14ac:dyDescent="0.35">
      <c r="A76" s="54" t="s">
        <v>43</v>
      </c>
      <c r="B76" s="55" t="s">
        <v>527</v>
      </c>
      <c r="C76" s="55" t="s">
        <v>26</v>
      </c>
      <c r="D76" s="59"/>
      <c r="E76" s="60">
        <v>118.78533333333331</v>
      </c>
      <c r="F76" s="61">
        <f>E76:E76*$G$11</f>
        <v>9502.8266666666641</v>
      </c>
      <c r="G76" s="62"/>
      <c r="H76" s="68">
        <f>G76:G76*F76:F76</f>
        <v>0</v>
      </c>
      <c r="I76" s="60">
        <f t="shared" si="18"/>
        <v>178.17799999999997</v>
      </c>
      <c r="J76" s="65">
        <f>I76:I76*$G$11</f>
        <v>14254.239999999998</v>
      </c>
      <c r="K76" s="66"/>
      <c r="L76" s="64">
        <f>K76:K76*J76:J76</f>
        <v>0</v>
      </c>
      <c r="M76" s="70" t="s">
        <v>264</v>
      </c>
    </row>
    <row r="77" spans="1:13" ht="15" customHeight="1" x14ac:dyDescent="0.35">
      <c r="A77" s="54" t="s">
        <v>43</v>
      </c>
      <c r="B77" s="55" t="s">
        <v>527</v>
      </c>
      <c r="C77" s="55" t="s">
        <v>27</v>
      </c>
      <c r="D77" s="59"/>
      <c r="E77" s="60">
        <v>142.1933333333333</v>
      </c>
      <c r="F77" s="61">
        <f>E77:E77*$G$11</f>
        <v>11375.466666666664</v>
      </c>
      <c r="G77" s="62"/>
      <c r="H77" s="68">
        <f>G77:G77*F77:F77</f>
        <v>0</v>
      </c>
      <c r="I77" s="60">
        <f t="shared" si="18"/>
        <v>213.28999999999996</v>
      </c>
      <c r="J77" s="65">
        <f>I77:I77*$G$11</f>
        <v>17063.199999999997</v>
      </c>
      <c r="K77" s="66"/>
      <c r="L77" s="64">
        <f>K77:K77*J77:J77</f>
        <v>0</v>
      </c>
      <c r="M77" s="70" t="s">
        <v>264</v>
      </c>
    </row>
    <row r="78" spans="1:13" ht="15" customHeight="1" x14ac:dyDescent="0.35">
      <c r="A78" s="54" t="s">
        <v>43</v>
      </c>
      <c r="B78" s="55" t="s">
        <v>527</v>
      </c>
      <c r="C78" s="55" t="s">
        <v>37</v>
      </c>
      <c r="D78" s="59"/>
      <c r="E78" s="60">
        <v>163.23999999999995</v>
      </c>
      <c r="F78" s="61">
        <f t="shared" ref="F78:F90" si="19">E78:E133*$G$11</f>
        <v>13059.199999999997</v>
      </c>
      <c r="G78" s="62"/>
      <c r="H78" s="68">
        <f t="shared" ref="H78:H90" si="20">G78:G133*F78:F133</f>
        <v>0</v>
      </c>
      <c r="I78" s="60">
        <f t="shared" si="18"/>
        <v>244.85999999999993</v>
      </c>
      <c r="J78" s="65">
        <f t="shared" ref="J78:J90" si="21">I78:I133*$G$11</f>
        <v>19588.799999999996</v>
      </c>
      <c r="K78" s="66"/>
      <c r="L78" s="64">
        <f t="shared" ref="L78:L90" si="22">K78:K133*J78:J133</f>
        <v>0</v>
      </c>
      <c r="M78" s="70" t="s">
        <v>264</v>
      </c>
    </row>
    <row r="79" spans="1:13" ht="15" customHeight="1" x14ac:dyDescent="0.35">
      <c r="A79" s="54" t="s">
        <v>43</v>
      </c>
      <c r="B79" s="55" t="s">
        <v>527</v>
      </c>
      <c r="C79" s="55" t="s">
        <v>38</v>
      </c>
      <c r="D79" s="59"/>
      <c r="E79" s="60">
        <v>193.52666666666664</v>
      </c>
      <c r="F79" s="61">
        <f t="shared" si="19"/>
        <v>15482.133333333331</v>
      </c>
      <c r="G79" s="62"/>
      <c r="H79" s="68">
        <f t="shared" si="20"/>
        <v>0</v>
      </c>
      <c r="I79" s="60">
        <f t="shared" si="18"/>
        <v>290.28999999999996</v>
      </c>
      <c r="J79" s="65">
        <f t="shared" si="21"/>
        <v>23223.199999999997</v>
      </c>
      <c r="K79" s="66"/>
      <c r="L79" s="64">
        <f t="shared" si="22"/>
        <v>0</v>
      </c>
      <c r="M79" s="70" t="s">
        <v>264</v>
      </c>
    </row>
    <row r="80" spans="1:13" ht="15" customHeight="1" x14ac:dyDescent="0.35">
      <c r="A80" s="54" t="s">
        <v>43</v>
      </c>
      <c r="B80" s="55" t="s">
        <v>527</v>
      </c>
      <c r="C80" s="55" t="s">
        <v>39</v>
      </c>
      <c r="D80" s="59"/>
      <c r="E80" s="60">
        <v>235.61999999999998</v>
      </c>
      <c r="F80" s="61">
        <f t="shared" si="19"/>
        <v>18849.599999999999</v>
      </c>
      <c r="G80" s="62"/>
      <c r="H80" s="68">
        <f t="shared" si="20"/>
        <v>0</v>
      </c>
      <c r="I80" s="60">
        <f t="shared" si="18"/>
        <v>353.42999999999995</v>
      </c>
      <c r="J80" s="65">
        <f t="shared" si="21"/>
        <v>28274.399999999994</v>
      </c>
      <c r="K80" s="66"/>
      <c r="L80" s="64">
        <f t="shared" si="22"/>
        <v>0</v>
      </c>
      <c r="M80" s="70" t="s">
        <v>264</v>
      </c>
    </row>
    <row r="81" spans="1:13" ht="15" customHeight="1" x14ac:dyDescent="0.35">
      <c r="A81" s="54" t="s">
        <v>21</v>
      </c>
      <c r="B81" s="55" t="s">
        <v>527</v>
      </c>
      <c r="C81" s="55" t="s">
        <v>44</v>
      </c>
      <c r="D81" s="59"/>
      <c r="E81" s="60">
        <v>76.897333333333336</v>
      </c>
      <c r="F81" s="61">
        <f t="shared" si="19"/>
        <v>6151.7866666666669</v>
      </c>
      <c r="G81" s="62"/>
      <c r="H81" s="68">
        <f t="shared" si="20"/>
        <v>0</v>
      </c>
      <c r="I81" s="60">
        <f t="shared" si="18"/>
        <v>115.346</v>
      </c>
      <c r="J81" s="65">
        <f t="shared" si="21"/>
        <v>9227.68</v>
      </c>
      <c r="K81" s="66"/>
      <c r="L81" s="64">
        <f t="shared" si="22"/>
        <v>0</v>
      </c>
      <c r="M81" s="70"/>
    </row>
    <row r="82" spans="1:13" ht="15" customHeight="1" x14ac:dyDescent="0.35">
      <c r="A82" s="54" t="s">
        <v>21</v>
      </c>
      <c r="B82" s="55" t="s">
        <v>527</v>
      </c>
      <c r="C82" s="55" t="s">
        <v>24</v>
      </c>
      <c r="D82" s="59"/>
      <c r="E82" s="60">
        <v>90.859999999999985</v>
      </c>
      <c r="F82" s="61">
        <f t="shared" si="19"/>
        <v>7268.7999999999993</v>
      </c>
      <c r="G82" s="62"/>
      <c r="H82" s="68">
        <f t="shared" si="20"/>
        <v>0</v>
      </c>
      <c r="I82" s="60">
        <f t="shared" si="18"/>
        <v>136.28999999999996</v>
      </c>
      <c r="J82" s="65">
        <f t="shared" si="21"/>
        <v>10903.199999999997</v>
      </c>
      <c r="K82" s="66"/>
      <c r="L82" s="64">
        <f t="shared" si="22"/>
        <v>0</v>
      </c>
      <c r="M82" s="70"/>
    </row>
    <row r="83" spans="1:13" ht="15" customHeight="1" x14ac:dyDescent="0.35">
      <c r="A83" s="54" t="s">
        <v>21</v>
      </c>
      <c r="B83" s="55" t="s">
        <v>527</v>
      </c>
      <c r="C83" s="55" t="s">
        <v>25</v>
      </c>
      <c r="D83" s="59"/>
      <c r="E83" s="60">
        <v>104.82266666666666</v>
      </c>
      <c r="F83" s="61">
        <f t="shared" si="19"/>
        <v>8385.8133333333335</v>
      </c>
      <c r="G83" s="62"/>
      <c r="H83" s="68">
        <f t="shared" si="20"/>
        <v>0</v>
      </c>
      <c r="I83" s="60">
        <f t="shared" si="18"/>
        <v>157.23399999999998</v>
      </c>
      <c r="J83" s="65">
        <f t="shared" si="21"/>
        <v>12578.719999999998</v>
      </c>
      <c r="K83" s="66"/>
      <c r="L83" s="64">
        <f t="shared" si="22"/>
        <v>0</v>
      </c>
      <c r="M83" s="70"/>
    </row>
    <row r="84" spans="1:13" ht="15" customHeight="1" x14ac:dyDescent="0.35">
      <c r="A84" s="54" t="s">
        <v>21</v>
      </c>
      <c r="B84" s="55" t="s">
        <v>527</v>
      </c>
      <c r="C84" s="55" t="s">
        <v>26</v>
      </c>
      <c r="D84" s="59"/>
      <c r="E84" s="60">
        <v>123.508</v>
      </c>
      <c r="F84" s="61">
        <f t="shared" si="19"/>
        <v>9880.64</v>
      </c>
      <c r="G84" s="62"/>
      <c r="H84" s="68">
        <f t="shared" si="20"/>
        <v>0</v>
      </c>
      <c r="I84" s="60">
        <f t="shared" si="18"/>
        <v>185.262</v>
      </c>
      <c r="J84" s="65">
        <f t="shared" si="21"/>
        <v>14820.96</v>
      </c>
      <c r="K84" s="66"/>
      <c r="L84" s="64">
        <f t="shared" si="22"/>
        <v>0</v>
      </c>
      <c r="M84" s="70"/>
    </row>
    <row r="85" spans="1:13" ht="15" customHeight="1" x14ac:dyDescent="0.35">
      <c r="A85" s="54" t="s">
        <v>21</v>
      </c>
      <c r="B85" s="55" t="s">
        <v>527</v>
      </c>
      <c r="C85" s="55" t="s">
        <v>27</v>
      </c>
      <c r="D85" s="59"/>
      <c r="E85" s="60">
        <v>153.99999999999997</v>
      </c>
      <c r="F85" s="61">
        <f t="shared" si="19"/>
        <v>12319.999999999998</v>
      </c>
      <c r="G85" s="62"/>
      <c r="H85" s="68">
        <f t="shared" si="20"/>
        <v>0</v>
      </c>
      <c r="I85" s="60">
        <f t="shared" si="18"/>
        <v>230.99999999999994</v>
      </c>
      <c r="J85" s="65">
        <f t="shared" si="21"/>
        <v>18479.999999999996</v>
      </c>
      <c r="K85" s="66"/>
      <c r="L85" s="64">
        <f t="shared" si="22"/>
        <v>0</v>
      </c>
      <c r="M85" s="70"/>
    </row>
    <row r="86" spans="1:13" ht="15" customHeight="1" x14ac:dyDescent="0.35">
      <c r="A86" s="54" t="s">
        <v>21</v>
      </c>
      <c r="B86" s="55" t="s">
        <v>527</v>
      </c>
      <c r="C86" s="55" t="s">
        <v>37</v>
      </c>
      <c r="D86" s="59"/>
      <c r="E86" s="60">
        <v>175.04666666666668</v>
      </c>
      <c r="F86" s="61">
        <f t="shared" si="19"/>
        <v>14003.733333333334</v>
      </c>
      <c r="G86" s="62"/>
      <c r="H86" s="68">
        <f t="shared" si="20"/>
        <v>0</v>
      </c>
      <c r="I86" s="60">
        <f t="shared" si="18"/>
        <v>262.57000000000005</v>
      </c>
      <c r="J86" s="65">
        <f t="shared" si="21"/>
        <v>21005.600000000006</v>
      </c>
      <c r="K86" s="66"/>
      <c r="L86" s="64">
        <f t="shared" si="22"/>
        <v>0</v>
      </c>
      <c r="M86" s="70"/>
    </row>
    <row r="87" spans="1:13" ht="15" customHeight="1" x14ac:dyDescent="0.35">
      <c r="A87" s="54" t="s">
        <v>21</v>
      </c>
      <c r="B87" s="55" t="s">
        <v>527</v>
      </c>
      <c r="C87" s="55" t="s">
        <v>38</v>
      </c>
      <c r="D87" s="59"/>
      <c r="E87" s="60">
        <v>217.14</v>
      </c>
      <c r="F87" s="61">
        <f t="shared" si="19"/>
        <v>17371.199999999997</v>
      </c>
      <c r="G87" s="62"/>
      <c r="H87" s="68">
        <f t="shared" si="20"/>
        <v>0</v>
      </c>
      <c r="I87" s="60">
        <f t="shared" si="18"/>
        <v>325.70999999999998</v>
      </c>
      <c r="J87" s="65">
        <f t="shared" si="21"/>
        <v>26056.799999999999</v>
      </c>
      <c r="K87" s="66"/>
      <c r="L87" s="64">
        <f t="shared" si="22"/>
        <v>0</v>
      </c>
      <c r="M87" s="70"/>
    </row>
    <row r="88" spans="1:13" ht="15" customHeight="1" x14ac:dyDescent="0.35">
      <c r="A88" s="54" t="s">
        <v>21</v>
      </c>
      <c r="B88" s="55" t="s">
        <v>527</v>
      </c>
      <c r="C88" s="55" t="s">
        <v>39</v>
      </c>
      <c r="D88" s="59"/>
      <c r="E88" s="60">
        <v>247.42666666666662</v>
      </c>
      <c r="F88" s="61">
        <f t="shared" si="19"/>
        <v>19794.133333333331</v>
      </c>
      <c r="G88" s="62"/>
      <c r="H88" s="68">
        <f t="shared" si="20"/>
        <v>0</v>
      </c>
      <c r="I88" s="60">
        <f t="shared" si="18"/>
        <v>371.13999999999993</v>
      </c>
      <c r="J88" s="65">
        <f t="shared" si="21"/>
        <v>29691.199999999993</v>
      </c>
      <c r="K88" s="66"/>
      <c r="L88" s="64">
        <f t="shared" si="22"/>
        <v>0</v>
      </c>
      <c r="M88" s="70"/>
    </row>
    <row r="89" spans="1:13" ht="15" customHeight="1" x14ac:dyDescent="0.35">
      <c r="A89" s="54" t="s">
        <v>21</v>
      </c>
      <c r="B89" s="55" t="s">
        <v>527</v>
      </c>
      <c r="C89" s="55" t="s">
        <v>45</v>
      </c>
      <c r="D89" s="59"/>
      <c r="E89" s="60">
        <v>114.26799999999999</v>
      </c>
      <c r="F89" s="61">
        <f t="shared" si="19"/>
        <v>9141.4399999999987</v>
      </c>
      <c r="G89" s="62"/>
      <c r="H89" s="68">
        <f t="shared" si="20"/>
        <v>0</v>
      </c>
      <c r="I89" s="60">
        <f t="shared" si="18"/>
        <v>171.40199999999999</v>
      </c>
      <c r="J89" s="65">
        <f t="shared" si="21"/>
        <v>13712.16</v>
      </c>
      <c r="K89" s="66"/>
      <c r="L89" s="64">
        <f t="shared" si="22"/>
        <v>0</v>
      </c>
      <c r="M89" s="70"/>
    </row>
    <row r="90" spans="1:13" ht="15" customHeight="1" x14ac:dyDescent="0.35">
      <c r="A90" s="54" t="s">
        <v>21</v>
      </c>
      <c r="B90" s="55" t="s">
        <v>527</v>
      </c>
      <c r="C90" s="55" t="s">
        <v>46</v>
      </c>
      <c r="D90" s="59"/>
      <c r="E90" s="60">
        <v>132.95333333333332</v>
      </c>
      <c r="F90" s="61">
        <f t="shared" si="19"/>
        <v>10636.266666666666</v>
      </c>
      <c r="G90" s="62"/>
      <c r="H90" s="68">
        <f t="shared" si="20"/>
        <v>0</v>
      </c>
      <c r="I90" s="60">
        <f t="shared" si="18"/>
        <v>199.42999999999998</v>
      </c>
      <c r="J90" s="65">
        <f t="shared" si="21"/>
        <v>15954.399999999998</v>
      </c>
      <c r="K90" s="66"/>
      <c r="L90" s="64">
        <f t="shared" si="22"/>
        <v>0</v>
      </c>
      <c r="M90" s="70"/>
    </row>
    <row r="91" spans="1:13" ht="15" customHeight="1" x14ac:dyDescent="0.35">
      <c r="A91" s="54" t="s">
        <v>279</v>
      </c>
      <c r="B91" s="55" t="s">
        <v>267</v>
      </c>
      <c r="C91" s="55"/>
      <c r="D91" s="71">
        <v>48</v>
      </c>
      <c r="E91" s="67">
        <v>7.363999999999999</v>
      </c>
      <c r="F91" s="61">
        <f>E91:E258*$G$11</f>
        <v>589.11999999999989</v>
      </c>
      <c r="G91" s="62"/>
      <c r="H91" s="68">
        <f>G91:G258*F91:F258</f>
        <v>0</v>
      </c>
      <c r="I91" s="60">
        <f t="shared" si="18"/>
        <v>11.045999999999999</v>
      </c>
      <c r="J91" s="65">
        <f>I91:I258*$G$11</f>
        <v>883.68</v>
      </c>
      <c r="K91" s="66"/>
      <c r="L91" s="64">
        <f>K91:K258*J91:J258</f>
        <v>0</v>
      </c>
      <c r="M91" s="72" t="s">
        <v>263</v>
      </c>
    </row>
    <row r="92" spans="1:13" ht="15" customHeight="1" x14ac:dyDescent="0.35">
      <c r="A92" s="54" t="s">
        <v>279</v>
      </c>
      <c r="B92" s="55" t="s">
        <v>267</v>
      </c>
      <c r="C92" s="55"/>
      <c r="D92" s="59"/>
      <c r="E92" s="67">
        <v>8.9739999999999984</v>
      </c>
      <c r="F92" s="61">
        <f>E92:E260*$G$11</f>
        <v>717.91999999999985</v>
      </c>
      <c r="G92" s="62"/>
      <c r="H92" s="68">
        <f>G92:G260*F92:F260</f>
        <v>0</v>
      </c>
      <c r="I92" s="60">
        <f>E92:E260*1.5</f>
        <v>13.460999999999999</v>
      </c>
      <c r="J92" s="65">
        <f>I92:I260*$G$11</f>
        <v>1076.8799999999999</v>
      </c>
      <c r="K92" s="66"/>
      <c r="L92" s="64">
        <f>K92:K260*J92:J260</f>
        <v>0</v>
      </c>
      <c r="M92" s="72" t="s">
        <v>263</v>
      </c>
    </row>
    <row r="93" spans="1:13" ht="15" customHeight="1" x14ac:dyDescent="0.35">
      <c r="A93" s="54" t="s">
        <v>280</v>
      </c>
      <c r="B93" s="55" t="s">
        <v>267</v>
      </c>
      <c r="C93" s="55"/>
      <c r="D93" s="71">
        <v>48</v>
      </c>
      <c r="E93" s="67">
        <v>7.363999999999999</v>
      </c>
      <c r="F93" s="61">
        <f>E93:E260*$G$11</f>
        <v>589.11999999999989</v>
      </c>
      <c r="G93" s="62"/>
      <c r="H93" s="68">
        <f>G93:G260*F93:F260</f>
        <v>0</v>
      </c>
      <c r="I93" s="60">
        <f>E93:E260*1.5</f>
        <v>11.045999999999999</v>
      </c>
      <c r="J93" s="65">
        <f>I93:I260*$G$11</f>
        <v>883.68</v>
      </c>
      <c r="K93" s="66"/>
      <c r="L93" s="64">
        <f>K93:K260*J93:J260</f>
        <v>0</v>
      </c>
      <c r="M93" s="72" t="s">
        <v>263</v>
      </c>
    </row>
    <row r="94" spans="1:13" ht="15" customHeight="1" x14ac:dyDescent="0.35">
      <c r="A94" s="54" t="s">
        <v>280</v>
      </c>
      <c r="B94" s="55" t="s">
        <v>268</v>
      </c>
      <c r="C94" s="55">
        <v>20</v>
      </c>
      <c r="D94" s="71">
        <v>25</v>
      </c>
      <c r="E94" s="67">
        <v>17.005333333333333</v>
      </c>
      <c r="F94" s="61">
        <f>E94:E261*$G$11</f>
        <v>1360.4266666666667</v>
      </c>
      <c r="G94" s="62"/>
      <c r="H94" s="68">
        <f>G94:G261*F94:F261</f>
        <v>0</v>
      </c>
      <c r="I94" s="60">
        <f>E94:E261*1.5</f>
        <v>25.507999999999999</v>
      </c>
      <c r="J94" s="65">
        <f>I94:I261*$G$11</f>
        <v>2040.6399999999999</v>
      </c>
      <c r="K94" s="66"/>
      <c r="L94" s="64">
        <f>K94:K261*J94:J261</f>
        <v>0</v>
      </c>
      <c r="M94" s="72" t="s">
        <v>263</v>
      </c>
    </row>
    <row r="95" spans="1:13" ht="15" customHeight="1" x14ac:dyDescent="0.35">
      <c r="A95" s="54" t="s">
        <v>280</v>
      </c>
      <c r="B95" s="55" t="s">
        <v>267</v>
      </c>
      <c r="C95" s="55"/>
      <c r="D95" s="59"/>
      <c r="E95" s="67">
        <v>8.9739999999999984</v>
      </c>
      <c r="F95" s="61">
        <f>E95:E263*$G$11</f>
        <v>717.91999999999985</v>
      </c>
      <c r="G95" s="62"/>
      <c r="H95" s="68">
        <f>G95:G263*F95:F263</f>
        <v>0</v>
      </c>
      <c r="I95" s="60">
        <f>E95:E263*1.5</f>
        <v>13.460999999999999</v>
      </c>
      <c r="J95" s="65">
        <f>I95:I263*$G$11</f>
        <v>1076.8799999999999</v>
      </c>
      <c r="K95" s="66"/>
      <c r="L95" s="64">
        <f>K95:K263*J95:J263</f>
        <v>0</v>
      </c>
      <c r="M95" s="72" t="s">
        <v>263</v>
      </c>
    </row>
    <row r="96" spans="1:13" ht="15" customHeight="1" x14ac:dyDescent="0.35">
      <c r="A96" s="54" t="s">
        <v>280</v>
      </c>
      <c r="B96" s="55" t="s">
        <v>268</v>
      </c>
      <c r="C96" s="55">
        <v>20</v>
      </c>
      <c r="D96" s="59"/>
      <c r="E96" s="67">
        <v>20.332666666666665</v>
      </c>
      <c r="F96" s="61">
        <f>E96:E264*$G$11</f>
        <v>1626.6133333333332</v>
      </c>
      <c r="G96" s="62"/>
      <c r="H96" s="68">
        <f>G96:G264*F96:F264</f>
        <v>0</v>
      </c>
      <c r="I96" s="60">
        <f>E96:E264*1.5</f>
        <v>30.498999999999995</v>
      </c>
      <c r="J96" s="65">
        <f>I96:I264*$G$11</f>
        <v>2439.9199999999996</v>
      </c>
      <c r="K96" s="66"/>
      <c r="L96" s="64">
        <f>K96:K264*J96:J264</f>
        <v>0</v>
      </c>
      <c r="M96" s="72" t="s">
        <v>263</v>
      </c>
    </row>
    <row r="97" spans="1:13" ht="15" customHeight="1" x14ac:dyDescent="0.35">
      <c r="A97" s="54" t="s">
        <v>47</v>
      </c>
      <c r="B97" s="55" t="s">
        <v>527</v>
      </c>
      <c r="C97" s="55" t="s">
        <v>48</v>
      </c>
      <c r="D97" s="59"/>
      <c r="E97" s="60">
        <v>105.23333333333331</v>
      </c>
      <c r="F97" s="61">
        <f>E97:E152*$G$11</f>
        <v>8418.6666666666642</v>
      </c>
      <c r="G97" s="62"/>
      <c r="H97" s="68">
        <f>G97:G152*F97:F152</f>
        <v>0</v>
      </c>
      <c r="I97" s="60">
        <f>E97:E264*1.5</f>
        <v>157.84999999999997</v>
      </c>
      <c r="J97" s="65">
        <f>I97:I152*$G$11</f>
        <v>12627.999999999996</v>
      </c>
      <c r="K97" s="66"/>
      <c r="L97" s="64">
        <f>K97:K152*J97:J152</f>
        <v>0</v>
      </c>
      <c r="M97" s="70" t="s">
        <v>263</v>
      </c>
    </row>
    <row r="98" spans="1:13" ht="15" customHeight="1" x14ac:dyDescent="0.35">
      <c r="A98" s="54" t="s">
        <v>47</v>
      </c>
      <c r="B98" s="55" t="s">
        <v>267</v>
      </c>
      <c r="C98" s="55"/>
      <c r="D98" s="71">
        <v>48</v>
      </c>
      <c r="E98" s="67">
        <v>7.363999999999999</v>
      </c>
      <c r="F98" s="61">
        <f>E98:E265*$G$11</f>
        <v>589.11999999999989</v>
      </c>
      <c r="G98" s="62"/>
      <c r="H98" s="68">
        <f>G98:G265*F98:F265</f>
        <v>0</v>
      </c>
      <c r="I98" s="60">
        <f>E98:E265*1.5</f>
        <v>11.045999999999999</v>
      </c>
      <c r="J98" s="65">
        <f>I98:I265*$G$11</f>
        <v>883.68</v>
      </c>
      <c r="K98" s="66"/>
      <c r="L98" s="64">
        <f>K98:K265*J98:J265</f>
        <v>0</v>
      </c>
      <c r="M98" s="72" t="s">
        <v>263</v>
      </c>
    </row>
    <row r="99" spans="1:13" ht="15" customHeight="1" x14ac:dyDescent="0.35">
      <c r="A99" s="54" t="s">
        <v>47</v>
      </c>
      <c r="B99" s="55" t="s">
        <v>268</v>
      </c>
      <c r="C99" s="55" t="s">
        <v>272</v>
      </c>
      <c r="D99" s="71">
        <v>25</v>
      </c>
      <c r="E99" s="67">
        <v>15.502666666666666</v>
      </c>
      <c r="F99" s="61">
        <f>E99:E266*$G$11</f>
        <v>1240.2133333333334</v>
      </c>
      <c r="G99" s="62"/>
      <c r="H99" s="68">
        <f>G99:G266*F99:F266</f>
        <v>0</v>
      </c>
      <c r="I99" s="60">
        <f>E99:E266*1.5</f>
        <v>23.253999999999998</v>
      </c>
      <c r="J99" s="65">
        <f>I99:I266*$G$11</f>
        <v>1860.3199999999997</v>
      </c>
      <c r="K99" s="66"/>
      <c r="L99" s="64">
        <f>K99:K266*J99:J266</f>
        <v>0</v>
      </c>
      <c r="M99" s="72" t="s">
        <v>263</v>
      </c>
    </row>
    <row r="100" spans="1:13" ht="15" customHeight="1" x14ac:dyDescent="0.35">
      <c r="A100" s="54" t="s">
        <v>47</v>
      </c>
      <c r="B100" s="55" t="s">
        <v>267</v>
      </c>
      <c r="C100" s="55"/>
      <c r="D100" s="59"/>
      <c r="E100" s="67">
        <v>8.9739999999999984</v>
      </c>
      <c r="F100" s="61">
        <f>E100:E268*$G$11</f>
        <v>717.91999999999985</v>
      </c>
      <c r="G100" s="62"/>
      <c r="H100" s="68">
        <f>G100:G268*F100:F268</f>
        <v>0</v>
      </c>
      <c r="I100" s="60">
        <f>E100:E268*1.5</f>
        <v>13.460999999999999</v>
      </c>
      <c r="J100" s="65">
        <f>I100:I268*$G$11</f>
        <v>1076.8799999999999</v>
      </c>
      <c r="K100" s="66"/>
      <c r="L100" s="64">
        <f>K100:K268*J100:J268</f>
        <v>0</v>
      </c>
      <c r="M100" s="72" t="s">
        <v>263</v>
      </c>
    </row>
    <row r="101" spans="1:13" ht="15" customHeight="1" x14ac:dyDescent="0.35">
      <c r="A101" s="54" t="s">
        <v>47</v>
      </c>
      <c r="B101" s="55" t="s">
        <v>268</v>
      </c>
      <c r="C101" s="55" t="s">
        <v>272</v>
      </c>
      <c r="D101" s="59"/>
      <c r="E101" s="67">
        <v>18.454333333333327</v>
      </c>
      <c r="F101" s="61">
        <f>E101:E269*$G$11</f>
        <v>1476.3466666666661</v>
      </c>
      <c r="G101" s="62"/>
      <c r="H101" s="68">
        <f>G101:G269*F101:F269</f>
        <v>0</v>
      </c>
      <c r="I101" s="60">
        <f>E101:E269*1.5</f>
        <v>27.681499999999993</v>
      </c>
      <c r="J101" s="65">
        <f>I101:I269*$G$11</f>
        <v>2214.5199999999995</v>
      </c>
      <c r="K101" s="66"/>
      <c r="L101" s="64">
        <f>K101:K269*J101:J269</f>
        <v>0</v>
      </c>
      <c r="M101" s="72" t="s">
        <v>263</v>
      </c>
    </row>
    <row r="102" spans="1:13" ht="15" customHeight="1" x14ac:dyDescent="0.35">
      <c r="A102" s="54" t="s">
        <v>281</v>
      </c>
      <c r="B102" s="55" t="s">
        <v>267</v>
      </c>
      <c r="C102" s="55"/>
      <c r="D102" s="71">
        <v>48</v>
      </c>
      <c r="E102" s="67">
        <v>7.363999999999999</v>
      </c>
      <c r="F102" s="61">
        <f>E102:E269*$G$11</f>
        <v>589.11999999999989</v>
      </c>
      <c r="G102" s="62"/>
      <c r="H102" s="68">
        <f>G102:G269*F102:F269</f>
        <v>0</v>
      </c>
      <c r="I102" s="60">
        <f>E102:E269*1.5</f>
        <v>11.045999999999999</v>
      </c>
      <c r="J102" s="65">
        <f>I102:I269*$G$11</f>
        <v>883.68</v>
      </c>
      <c r="K102" s="66"/>
      <c r="L102" s="64">
        <f>K102:K269*J102:J269</f>
        <v>0</v>
      </c>
      <c r="M102" s="72" t="s">
        <v>263</v>
      </c>
    </row>
    <row r="103" spans="1:13" ht="15" customHeight="1" x14ac:dyDescent="0.35">
      <c r="A103" s="54" t="s">
        <v>281</v>
      </c>
      <c r="B103" s="55" t="s">
        <v>268</v>
      </c>
      <c r="C103" s="55">
        <v>25</v>
      </c>
      <c r="D103" s="71">
        <v>25</v>
      </c>
      <c r="E103" s="67">
        <v>15.502666666666666</v>
      </c>
      <c r="F103" s="61">
        <f>E103:E270*$G$11</f>
        <v>1240.2133333333334</v>
      </c>
      <c r="G103" s="62"/>
      <c r="H103" s="68">
        <f>G103:G270*F103:F270</f>
        <v>0</v>
      </c>
      <c r="I103" s="60">
        <f>E103:E270*1.5</f>
        <v>23.253999999999998</v>
      </c>
      <c r="J103" s="65">
        <f>I103:I270*$G$11</f>
        <v>1860.3199999999997</v>
      </c>
      <c r="K103" s="66"/>
      <c r="L103" s="64">
        <f>K103:K270*J103:J270</f>
        <v>0</v>
      </c>
      <c r="M103" s="72" t="s">
        <v>263</v>
      </c>
    </row>
    <row r="104" spans="1:13" ht="15" customHeight="1" x14ac:dyDescent="0.35">
      <c r="A104" s="54" t="s">
        <v>281</v>
      </c>
      <c r="B104" s="55" t="s">
        <v>269</v>
      </c>
      <c r="C104" s="55"/>
      <c r="D104" s="71">
        <v>10</v>
      </c>
      <c r="E104" s="67">
        <v>25.769333333333332</v>
      </c>
      <c r="F104" s="61">
        <f>E104:E271*$G$11</f>
        <v>2061.5466666666666</v>
      </c>
      <c r="G104" s="62"/>
      <c r="H104" s="68">
        <f>G104:G271*F104:F271</f>
        <v>0</v>
      </c>
      <c r="I104" s="60">
        <f>E104:E271*1.5</f>
        <v>38.653999999999996</v>
      </c>
      <c r="J104" s="65">
        <f>I104:I271*$G$11</f>
        <v>3092.3199999999997</v>
      </c>
      <c r="K104" s="66"/>
      <c r="L104" s="64">
        <f>K104:K271*J104:J271</f>
        <v>0</v>
      </c>
      <c r="M104" s="72" t="s">
        <v>263</v>
      </c>
    </row>
    <row r="105" spans="1:13" ht="15" customHeight="1" x14ac:dyDescent="0.35">
      <c r="A105" s="54" t="s">
        <v>281</v>
      </c>
      <c r="B105" s="55" t="s">
        <v>267</v>
      </c>
      <c r="C105" s="55"/>
      <c r="D105" s="59"/>
      <c r="E105" s="67">
        <v>8.9739999999999984</v>
      </c>
      <c r="F105" s="61">
        <f>E105:E273*$G$11</f>
        <v>717.91999999999985</v>
      </c>
      <c r="G105" s="62"/>
      <c r="H105" s="68">
        <f>G105:G273*F105:F273</f>
        <v>0</v>
      </c>
      <c r="I105" s="60">
        <f>E105:E273*1.5</f>
        <v>13.460999999999999</v>
      </c>
      <c r="J105" s="65">
        <f>I105:I273*$G$11</f>
        <v>1076.8799999999999</v>
      </c>
      <c r="K105" s="66"/>
      <c r="L105" s="64">
        <f>K105:K273*J105:J273</f>
        <v>0</v>
      </c>
      <c r="M105" s="72" t="s">
        <v>263</v>
      </c>
    </row>
    <row r="106" spans="1:13" ht="15" customHeight="1" x14ac:dyDescent="0.35">
      <c r="A106" s="54" t="s">
        <v>281</v>
      </c>
      <c r="B106" s="55" t="s">
        <v>268</v>
      </c>
      <c r="C106" s="55">
        <v>25</v>
      </c>
      <c r="D106" s="59"/>
      <c r="E106" s="67">
        <v>18.454333333333327</v>
      </c>
      <c r="F106" s="61">
        <f>E106:E274*$G$11</f>
        <v>1476.3466666666661</v>
      </c>
      <c r="G106" s="62"/>
      <c r="H106" s="68">
        <f>G106:G274*F106:F274</f>
        <v>0</v>
      </c>
      <c r="I106" s="60">
        <f>E106:E274*1.5</f>
        <v>27.681499999999993</v>
      </c>
      <c r="J106" s="65">
        <f>I106:I274*$G$11</f>
        <v>2214.5199999999995</v>
      </c>
      <c r="K106" s="66"/>
      <c r="L106" s="64">
        <f>K106:K274*J106:J274</f>
        <v>0</v>
      </c>
      <c r="M106" s="72" t="s">
        <v>263</v>
      </c>
    </row>
    <row r="107" spans="1:13" ht="15" customHeight="1" x14ac:dyDescent="0.35">
      <c r="A107" s="54" t="s">
        <v>281</v>
      </c>
      <c r="B107" s="55" t="s">
        <v>269</v>
      </c>
      <c r="C107" s="55"/>
      <c r="D107" s="59"/>
      <c r="E107" s="67">
        <v>29.901666666666664</v>
      </c>
      <c r="F107" s="61">
        <f>E107:E275*$G$11</f>
        <v>2392.1333333333332</v>
      </c>
      <c r="G107" s="62"/>
      <c r="H107" s="68">
        <f>G107:G275*F107:F275</f>
        <v>0</v>
      </c>
      <c r="I107" s="60">
        <f>E107:E275*1.5</f>
        <v>44.852499999999992</v>
      </c>
      <c r="J107" s="65">
        <f>I107:I275*$G$11</f>
        <v>3588.1999999999994</v>
      </c>
      <c r="K107" s="66"/>
      <c r="L107" s="64">
        <f>K107:K275*J107:J275</f>
        <v>0</v>
      </c>
      <c r="M107" s="72" t="s">
        <v>263</v>
      </c>
    </row>
    <row r="108" spans="1:13" ht="15" customHeight="1" x14ac:dyDescent="0.35">
      <c r="A108" s="54" t="s">
        <v>282</v>
      </c>
      <c r="B108" s="55" t="s">
        <v>267</v>
      </c>
      <c r="C108" s="55"/>
      <c r="D108" s="71">
        <v>48</v>
      </c>
      <c r="E108" s="67">
        <v>7.363999999999999</v>
      </c>
      <c r="F108" s="61">
        <f>E108:E275*$G$11</f>
        <v>589.11999999999989</v>
      </c>
      <c r="G108" s="62"/>
      <c r="H108" s="68">
        <f>G108:G275*F108:F275</f>
        <v>0</v>
      </c>
      <c r="I108" s="60">
        <f>E108:E275*1.5</f>
        <v>11.045999999999999</v>
      </c>
      <c r="J108" s="65">
        <f>I108:I275*$G$11</f>
        <v>883.68</v>
      </c>
      <c r="K108" s="66"/>
      <c r="L108" s="64">
        <f>K108:K275*J108:J275</f>
        <v>0</v>
      </c>
      <c r="M108" s="72" t="s">
        <v>263</v>
      </c>
    </row>
    <row r="109" spans="1:13" ht="15" customHeight="1" x14ac:dyDescent="0.35">
      <c r="A109" s="54" t="s">
        <v>282</v>
      </c>
      <c r="B109" s="55" t="s">
        <v>268</v>
      </c>
      <c r="C109" s="55">
        <v>20</v>
      </c>
      <c r="D109" s="71">
        <v>25</v>
      </c>
      <c r="E109" s="67">
        <v>17.005333333333333</v>
      </c>
      <c r="F109" s="61">
        <f>E109:E276*$G$11</f>
        <v>1360.4266666666667</v>
      </c>
      <c r="G109" s="62"/>
      <c r="H109" s="68">
        <f>G109:G276*F109:F276</f>
        <v>0</v>
      </c>
      <c r="I109" s="60">
        <f>E109:E276*1.5</f>
        <v>25.507999999999999</v>
      </c>
      <c r="J109" s="65">
        <f>I109:I276*$G$11</f>
        <v>2040.6399999999999</v>
      </c>
      <c r="K109" s="66"/>
      <c r="L109" s="64">
        <f>K109:K276*J109:J276</f>
        <v>0</v>
      </c>
      <c r="M109" s="72" t="s">
        <v>263</v>
      </c>
    </row>
    <row r="110" spans="1:13" ht="15" customHeight="1" x14ac:dyDescent="0.35">
      <c r="A110" s="54" t="s">
        <v>282</v>
      </c>
      <c r="B110" s="55" t="s">
        <v>267</v>
      </c>
      <c r="C110" s="55"/>
      <c r="D110" s="59"/>
      <c r="E110" s="67">
        <v>8.9739999999999984</v>
      </c>
      <c r="F110" s="61">
        <f>E110:E278*$G$11</f>
        <v>717.91999999999985</v>
      </c>
      <c r="G110" s="62"/>
      <c r="H110" s="68">
        <f>G110:G278*F110:F278</f>
        <v>0</v>
      </c>
      <c r="I110" s="60">
        <f>E110:E278*1.5</f>
        <v>13.460999999999999</v>
      </c>
      <c r="J110" s="65">
        <f>I110:I278*$G$11</f>
        <v>1076.8799999999999</v>
      </c>
      <c r="K110" s="66"/>
      <c r="L110" s="64">
        <f>K110:K278*J110:J278</f>
        <v>0</v>
      </c>
      <c r="M110" s="72" t="s">
        <v>263</v>
      </c>
    </row>
    <row r="111" spans="1:13" ht="15" customHeight="1" x14ac:dyDescent="0.35">
      <c r="A111" s="54" t="s">
        <v>282</v>
      </c>
      <c r="B111" s="55" t="s">
        <v>268</v>
      </c>
      <c r="C111" s="55">
        <v>20</v>
      </c>
      <c r="D111" s="59"/>
      <c r="E111" s="67">
        <v>20.332666666666665</v>
      </c>
      <c r="F111" s="61">
        <f>E111:E279*$G$11</f>
        <v>1626.6133333333332</v>
      </c>
      <c r="G111" s="62"/>
      <c r="H111" s="68">
        <f>G111:G279*F111:F279</f>
        <v>0</v>
      </c>
      <c r="I111" s="60">
        <f>E111:E279*1.5</f>
        <v>30.498999999999995</v>
      </c>
      <c r="J111" s="65">
        <f>I111:I279*$G$11</f>
        <v>2439.9199999999996</v>
      </c>
      <c r="K111" s="66"/>
      <c r="L111" s="64">
        <f>K111:K279*J111:J279</f>
        <v>0</v>
      </c>
      <c r="M111" s="72" t="s">
        <v>263</v>
      </c>
    </row>
    <row r="112" spans="1:13" ht="15" customHeight="1" x14ac:dyDescent="0.35">
      <c r="A112" s="54" t="s">
        <v>283</v>
      </c>
      <c r="B112" s="55" t="s">
        <v>267</v>
      </c>
      <c r="C112" s="55"/>
      <c r="D112" s="71">
        <v>48</v>
      </c>
      <c r="E112" s="67">
        <v>7.363999999999999</v>
      </c>
      <c r="F112" s="61">
        <f>E112:E279*$G$11</f>
        <v>589.11999999999989</v>
      </c>
      <c r="G112" s="62"/>
      <c r="H112" s="68">
        <f>G112:G279*F112:F279</f>
        <v>0</v>
      </c>
      <c r="I112" s="60">
        <f>E112:E279*1.5</f>
        <v>11.045999999999999</v>
      </c>
      <c r="J112" s="65">
        <f>I112:I279*$G$11</f>
        <v>883.68</v>
      </c>
      <c r="K112" s="66"/>
      <c r="L112" s="64">
        <f>K112:K279*J112:J279</f>
        <v>0</v>
      </c>
      <c r="M112" s="72" t="s">
        <v>263</v>
      </c>
    </row>
    <row r="113" spans="1:13" ht="15" customHeight="1" x14ac:dyDescent="0.35">
      <c r="A113" s="54" t="s">
        <v>283</v>
      </c>
      <c r="B113" s="55" t="s">
        <v>268</v>
      </c>
      <c r="C113" s="55" t="s">
        <v>284</v>
      </c>
      <c r="D113" s="71">
        <v>25</v>
      </c>
      <c r="E113" s="67">
        <v>17.005333333333333</v>
      </c>
      <c r="F113" s="61">
        <f>E113:E280*$G$11</f>
        <v>1360.4266666666667</v>
      </c>
      <c r="G113" s="62"/>
      <c r="H113" s="68">
        <f>G113:G280*F113:F280</f>
        <v>0</v>
      </c>
      <c r="I113" s="60">
        <f>E113:E280*1.5</f>
        <v>25.507999999999999</v>
      </c>
      <c r="J113" s="65">
        <f>I113:I280*$G$11</f>
        <v>2040.6399999999999</v>
      </c>
      <c r="K113" s="66"/>
      <c r="L113" s="64">
        <f>K113:K280*J113:J280</f>
        <v>0</v>
      </c>
      <c r="M113" s="72" t="s">
        <v>263</v>
      </c>
    </row>
    <row r="114" spans="1:13" ht="15" customHeight="1" x14ac:dyDescent="0.35">
      <c r="A114" s="54" t="s">
        <v>283</v>
      </c>
      <c r="B114" s="55" t="s">
        <v>267</v>
      </c>
      <c r="C114" s="55"/>
      <c r="D114" s="59"/>
      <c r="E114" s="67">
        <v>8.9739999999999984</v>
      </c>
      <c r="F114" s="61">
        <f>E114:E282*$G$11</f>
        <v>717.91999999999985</v>
      </c>
      <c r="G114" s="62"/>
      <c r="H114" s="68">
        <f>G114:G282*F114:F282</f>
        <v>0</v>
      </c>
      <c r="I114" s="60">
        <f>E114:E282*1.5</f>
        <v>13.460999999999999</v>
      </c>
      <c r="J114" s="65">
        <f>I114:I282*$G$11</f>
        <v>1076.8799999999999</v>
      </c>
      <c r="K114" s="66"/>
      <c r="L114" s="64">
        <f>K114:K282*J114:J282</f>
        <v>0</v>
      </c>
      <c r="M114" s="72" t="s">
        <v>263</v>
      </c>
    </row>
    <row r="115" spans="1:13" ht="15" customHeight="1" x14ac:dyDescent="0.35">
      <c r="A115" s="54" t="s">
        <v>283</v>
      </c>
      <c r="B115" s="55" t="s">
        <v>268</v>
      </c>
      <c r="C115" s="55" t="s">
        <v>284</v>
      </c>
      <c r="D115" s="59"/>
      <c r="E115" s="67">
        <v>20.332666666666665</v>
      </c>
      <c r="F115" s="61">
        <f>E115:E283*$G$11</f>
        <v>1626.6133333333332</v>
      </c>
      <c r="G115" s="62"/>
      <c r="H115" s="68">
        <f>G115:G283*F115:F283</f>
        <v>0</v>
      </c>
      <c r="I115" s="60">
        <f>E115:E283*1.5</f>
        <v>30.498999999999995</v>
      </c>
      <c r="J115" s="65">
        <f>I115:I283*$G$11</f>
        <v>2439.9199999999996</v>
      </c>
      <c r="K115" s="66"/>
      <c r="L115" s="64">
        <f>K115:K283*J115:J283</f>
        <v>0</v>
      </c>
      <c r="M115" s="72" t="s">
        <v>263</v>
      </c>
    </row>
    <row r="116" spans="1:13" ht="15" customHeight="1" x14ac:dyDescent="0.35">
      <c r="A116" s="54" t="s">
        <v>285</v>
      </c>
      <c r="B116" s="55" t="s">
        <v>267</v>
      </c>
      <c r="C116" s="55"/>
      <c r="D116" s="71">
        <v>48</v>
      </c>
      <c r="E116" s="67">
        <v>7.363999999999999</v>
      </c>
      <c r="F116" s="61">
        <f>E116:E283*$G$11</f>
        <v>589.11999999999989</v>
      </c>
      <c r="G116" s="62"/>
      <c r="H116" s="68">
        <f>G116:G283*F116:F283</f>
        <v>0</v>
      </c>
      <c r="I116" s="60">
        <f>E116:E283*1.5</f>
        <v>11.045999999999999</v>
      </c>
      <c r="J116" s="65">
        <f>I116:I283*$G$11</f>
        <v>883.68</v>
      </c>
      <c r="K116" s="66"/>
      <c r="L116" s="64">
        <f>K116:K283*J116:J283</f>
        <v>0</v>
      </c>
      <c r="M116" s="72" t="s">
        <v>263</v>
      </c>
    </row>
    <row r="117" spans="1:13" ht="15" customHeight="1" x14ac:dyDescent="0.35">
      <c r="A117" s="54" t="s">
        <v>285</v>
      </c>
      <c r="B117" s="55" t="s">
        <v>269</v>
      </c>
      <c r="C117" s="55" t="s">
        <v>286</v>
      </c>
      <c r="D117" s="71">
        <v>10</v>
      </c>
      <c r="E117" s="67">
        <v>30.491999999999994</v>
      </c>
      <c r="F117" s="61">
        <f>E117:E284*$G$11</f>
        <v>2439.3599999999997</v>
      </c>
      <c r="G117" s="62"/>
      <c r="H117" s="68">
        <f>G117:G284*F117:F284</f>
        <v>0</v>
      </c>
      <c r="I117" s="60">
        <f>E117:E284*1.5</f>
        <v>45.737999999999992</v>
      </c>
      <c r="J117" s="65">
        <f>I117:I284*$G$11</f>
        <v>3659.0399999999995</v>
      </c>
      <c r="K117" s="66"/>
      <c r="L117" s="64">
        <f>K117:K284*J117:J284</f>
        <v>0</v>
      </c>
      <c r="M117" s="72" t="s">
        <v>263</v>
      </c>
    </row>
    <row r="118" spans="1:13" ht="15" customHeight="1" x14ac:dyDescent="0.35">
      <c r="A118" s="54" t="s">
        <v>285</v>
      </c>
      <c r="B118" s="55" t="s">
        <v>267</v>
      </c>
      <c r="C118" s="55"/>
      <c r="D118" s="59"/>
      <c r="E118" s="67">
        <v>8.9739999999999984</v>
      </c>
      <c r="F118" s="61">
        <f>E118:E286*$G$11</f>
        <v>717.91999999999985</v>
      </c>
      <c r="G118" s="62"/>
      <c r="H118" s="68">
        <f>G118:G286*F118:F286</f>
        <v>0</v>
      </c>
      <c r="I118" s="60">
        <f>E118:E286*1.5</f>
        <v>13.460999999999999</v>
      </c>
      <c r="J118" s="65">
        <f>I118:I286*$G$11</f>
        <v>1076.8799999999999</v>
      </c>
      <c r="K118" s="66"/>
      <c r="L118" s="64">
        <f>K118:K286*J118:J286</f>
        <v>0</v>
      </c>
      <c r="M118" s="72" t="s">
        <v>263</v>
      </c>
    </row>
    <row r="119" spans="1:13" ht="15" customHeight="1" x14ac:dyDescent="0.35">
      <c r="A119" s="54" t="s">
        <v>285</v>
      </c>
      <c r="B119" s="55" t="s">
        <v>269</v>
      </c>
      <c r="C119" s="55" t="s">
        <v>286</v>
      </c>
      <c r="D119" s="59"/>
      <c r="E119" s="67">
        <v>35.805</v>
      </c>
      <c r="F119" s="61">
        <f>E119:E287*$G$11</f>
        <v>2864.4</v>
      </c>
      <c r="G119" s="62"/>
      <c r="H119" s="68">
        <f>G119:G287*F119:F287</f>
        <v>0</v>
      </c>
      <c r="I119" s="60">
        <f>E119:E287*1.5</f>
        <v>53.707499999999996</v>
      </c>
      <c r="J119" s="65">
        <f>I119:I287*$G$11</f>
        <v>4296.5999999999995</v>
      </c>
      <c r="K119" s="66"/>
      <c r="L119" s="64">
        <f>K119:K287*J119:J287</f>
        <v>0</v>
      </c>
      <c r="M119" s="72" t="s">
        <v>263</v>
      </c>
    </row>
    <row r="120" spans="1:13" ht="15" customHeight="1" x14ac:dyDescent="0.35">
      <c r="A120" s="54" t="s">
        <v>287</v>
      </c>
      <c r="B120" s="55" t="s">
        <v>267</v>
      </c>
      <c r="C120" s="55"/>
      <c r="D120" s="71">
        <v>48</v>
      </c>
      <c r="E120" s="67">
        <v>7.363999999999999</v>
      </c>
      <c r="F120" s="61">
        <f>E120:E287*$G$11</f>
        <v>589.11999999999989</v>
      </c>
      <c r="G120" s="62"/>
      <c r="H120" s="68">
        <f>G120:G287*F120:F287</f>
        <v>0</v>
      </c>
      <c r="I120" s="60">
        <f>E120:E287*1.5</f>
        <v>11.045999999999999</v>
      </c>
      <c r="J120" s="65">
        <f>I120:I287*$G$11</f>
        <v>883.68</v>
      </c>
      <c r="K120" s="66"/>
      <c r="L120" s="64">
        <f>K120:K287*J120:J287</f>
        <v>0</v>
      </c>
      <c r="M120" s="72" t="s">
        <v>263</v>
      </c>
    </row>
    <row r="121" spans="1:13" ht="15" customHeight="1" x14ac:dyDescent="0.35">
      <c r="A121" s="54" t="s">
        <v>287</v>
      </c>
      <c r="B121" s="55" t="s">
        <v>269</v>
      </c>
      <c r="C121" s="55" t="s">
        <v>274</v>
      </c>
      <c r="D121" s="71">
        <v>10</v>
      </c>
      <c r="E121" s="67">
        <v>30.491999999999994</v>
      </c>
      <c r="F121" s="61">
        <f>E121:E288*$G$11</f>
        <v>2439.3599999999997</v>
      </c>
      <c r="G121" s="62"/>
      <c r="H121" s="68">
        <f>G121:G288*F121:F288</f>
        <v>0</v>
      </c>
      <c r="I121" s="60">
        <f>E121:E288*1.5</f>
        <v>45.737999999999992</v>
      </c>
      <c r="J121" s="65">
        <f>I121:I288*$G$11</f>
        <v>3659.0399999999995</v>
      </c>
      <c r="K121" s="66"/>
      <c r="L121" s="64">
        <f>K121:K288*J121:J288</f>
        <v>0</v>
      </c>
      <c r="M121" s="72" t="s">
        <v>263</v>
      </c>
    </row>
    <row r="122" spans="1:13" ht="15" customHeight="1" x14ac:dyDescent="0.35">
      <c r="A122" s="54" t="s">
        <v>287</v>
      </c>
      <c r="B122" s="55" t="s">
        <v>267</v>
      </c>
      <c r="C122" s="55"/>
      <c r="D122" s="59"/>
      <c r="E122" s="67">
        <v>8.9739999999999984</v>
      </c>
      <c r="F122" s="61">
        <f>E122:E290*$G$11</f>
        <v>717.91999999999985</v>
      </c>
      <c r="G122" s="62"/>
      <c r="H122" s="68">
        <f>G122:G290*F122:F290</f>
        <v>0</v>
      </c>
      <c r="I122" s="60">
        <f>E122:E290*1.5</f>
        <v>13.460999999999999</v>
      </c>
      <c r="J122" s="65">
        <f>I122:I290*$G$11</f>
        <v>1076.8799999999999</v>
      </c>
      <c r="K122" s="66"/>
      <c r="L122" s="64">
        <f>K122:K290*J122:J290</f>
        <v>0</v>
      </c>
      <c r="M122" s="72" t="s">
        <v>263</v>
      </c>
    </row>
    <row r="123" spans="1:13" ht="15" customHeight="1" x14ac:dyDescent="0.35">
      <c r="A123" s="54" t="s">
        <v>287</v>
      </c>
      <c r="B123" s="55" t="s">
        <v>269</v>
      </c>
      <c r="C123" s="55" t="s">
        <v>274</v>
      </c>
      <c r="D123" s="59"/>
      <c r="E123" s="67">
        <v>35.805</v>
      </c>
      <c r="F123" s="61">
        <f>E123:E291*$G$11</f>
        <v>2864.4</v>
      </c>
      <c r="G123" s="62"/>
      <c r="H123" s="68">
        <f>G123:G291*F123:F291</f>
        <v>0</v>
      </c>
      <c r="I123" s="60">
        <f>E123:E291*1.5</f>
        <v>53.707499999999996</v>
      </c>
      <c r="J123" s="65">
        <f>I123:I291*$G$11</f>
        <v>4296.5999999999995</v>
      </c>
      <c r="K123" s="66"/>
      <c r="L123" s="64">
        <f>K123:K291*J123:J291</f>
        <v>0</v>
      </c>
      <c r="M123" s="72" t="s">
        <v>263</v>
      </c>
    </row>
    <row r="124" spans="1:13" ht="15" customHeight="1" x14ac:dyDescent="0.35">
      <c r="A124" s="54" t="s">
        <v>288</v>
      </c>
      <c r="B124" s="55" t="s">
        <v>267</v>
      </c>
      <c r="C124" s="55"/>
      <c r="D124" s="71">
        <v>48</v>
      </c>
      <c r="E124" s="67">
        <v>7.363999999999999</v>
      </c>
      <c r="F124" s="61">
        <f>E124:E291*$G$11</f>
        <v>589.11999999999989</v>
      </c>
      <c r="G124" s="62"/>
      <c r="H124" s="68">
        <f>G124:G291*F124:F291</f>
        <v>0</v>
      </c>
      <c r="I124" s="60">
        <f>E124:E291*1.5</f>
        <v>11.045999999999999</v>
      </c>
      <c r="J124" s="65">
        <f>I124:I291*$G$11</f>
        <v>883.68</v>
      </c>
      <c r="K124" s="66"/>
      <c r="L124" s="64">
        <f>K124:K291*J124:J291</f>
        <v>0</v>
      </c>
      <c r="M124" s="72" t="s">
        <v>263</v>
      </c>
    </row>
    <row r="125" spans="1:13" ht="15" customHeight="1" x14ac:dyDescent="0.35">
      <c r="A125" s="54" t="s">
        <v>288</v>
      </c>
      <c r="B125" s="55" t="s">
        <v>267</v>
      </c>
      <c r="C125" s="55"/>
      <c r="D125" s="59"/>
      <c r="E125" s="67">
        <v>8.9739999999999984</v>
      </c>
      <c r="F125" s="61">
        <f>E125:E293*$G$11</f>
        <v>717.91999999999985</v>
      </c>
      <c r="G125" s="62"/>
      <c r="H125" s="68">
        <f>G125:G293*F125:F293</f>
        <v>0</v>
      </c>
      <c r="I125" s="60">
        <f>E125:E293*1.5</f>
        <v>13.460999999999999</v>
      </c>
      <c r="J125" s="65">
        <f>I125:I293*$G$11</f>
        <v>1076.8799999999999</v>
      </c>
      <c r="K125" s="66"/>
      <c r="L125" s="64">
        <f>K125:K293*J125:J293</f>
        <v>0</v>
      </c>
      <c r="M125" s="72" t="s">
        <v>263</v>
      </c>
    </row>
    <row r="126" spans="1:13" ht="15" customHeight="1" x14ac:dyDescent="0.35">
      <c r="A126" s="54" t="s">
        <v>49</v>
      </c>
      <c r="B126" s="55" t="s">
        <v>527</v>
      </c>
      <c r="C126" s="55" t="s">
        <v>50</v>
      </c>
      <c r="D126" s="59"/>
      <c r="E126" s="60">
        <v>86.547999999999988</v>
      </c>
      <c r="F126" s="61">
        <f>E126:E181*$G$11</f>
        <v>6923.8399999999992</v>
      </c>
      <c r="G126" s="62"/>
      <c r="H126" s="68">
        <f>G126:G181*F126:F181</f>
        <v>0</v>
      </c>
      <c r="I126" s="60">
        <f>E126:E293*1.5</f>
        <v>129.82199999999997</v>
      </c>
      <c r="J126" s="65">
        <f>I126:I181*$G$11</f>
        <v>10385.759999999998</v>
      </c>
      <c r="K126" s="66"/>
      <c r="L126" s="64">
        <f>K126:K181*J126:J181</f>
        <v>0</v>
      </c>
      <c r="M126" s="70" t="s">
        <v>265</v>
      </c>
    </row>
    <row r="127" spans="1:13" ht="15" customHeight="1" x14ac:dyDescent="0.35">
      <c r="A127" s="54" t="s">
        <v>49</v>
      </c>
      <c r="B127" s="55" t="s">
        <v>527</v>
      </c>
      <c r="C127" s="55" t="s">
        <v>51</v>
      </c>
      <c r="D127" s="59"/>
      <c r="E127" s="60">
        <v>105.23333333333331</v>
      </c>
      <c r="F127" s="61">
        <f>E127:E182*$G$11</f>
        <v>8418.6666666666642</v>
      </c>
      <c r="G127" s="62"/>
      <c r="H127" s="68">
        <f>G127:G182*F127:F182</f>
        <v>0</v>
      </c>
      <c r="I127" s="60">
        <f>E127:E294*1.5</f>
        <v>157.84999999999997</v>
      </c>
      <c r="J127" s="65">
        <f>I127:I182*$G$11</f>
        <v>12627.999999999996</v>
      </c>
      <c r="K127" s="66"/>
      <c r="L127" s="64">
        <f>K127:K182*J127:J182</f>
        <v>0</v>
      </c>
      <c r="M127" s="70" t="s">
        <v>265</v>
      </c>
    </row>
    <row r="128" spans="1:13" ht="15" customHeight="1" x14ac:dyDescent="0.35">
      <c r="A128" s="54" t="s">
        <v>49</v>
      </c>
      <c r="B128" s="55" t="s">
        <v>267</v>
      </c>
      <c r="C128" s="55"/>
      <c r="D128" s="71">
        <v>48</v>
      </c>
      <c r="E128" s="67">
        <v>7.363999999999999</v>
      </c>
      <c r="F128" s="61">
        <f>E128:E295*$G$11</f>
        <v>589.11999999999989</v>
      </c>
      <c r="G128" s="62"/>
      <c r="H128" s="68">
        <f>G128:G295*F128:F295</f>
        <v>0</v>
      </c>
      <c r="I128" s="60">
        <f>E128:E295*1.5</f>
        <v>11.045999999999999</v>
      </c>
      <c r="J128" s="65">
        <f>I128:I295*$G$11</f>
        <v>883.68</v>
      </c>
      <c r="K128" s="66"/>
      <c r="L128" s="64">
        <f>K128:K295*J128:J295</f>
        <v>0</v>
      </c>
      <c r="M128" s="72" t="s">
        <v>263</v>
      </c>
    </row>
    <row r="129" spans="1:13" ht="15" customHeight="1" x14ac:dyDescent="0.35">
      <c r="A129" s="54" t="s">
        <v>49</v>
      </c>
      <c r="B129" s="55" t="s">
        <v>268</v>
      </c>
      <c r="C129" s="55">
        <v>15</v>
      </c>
      <c r="D129" s="71">
        <v>25</v>
      </c>
      <c r="E129" s="67">
        <v>15.502666666666666</v>
      </c>
      <c r="F129" s="61">
        <f>E129:E296*$G$11</f>
        <v>1240.2133333333334</v>
      </c>
      <c r="G129" s="62"/>
      <c r="H129" s="68">
        <f>G129:G296*F129:F296</f>
        <v>0</v>
      </c>
      <c r="I129" s="60">
        <f>E129:E296*1.5</f>
        <v>23.253999999999998</v>
      </c>
      <c r="J129" s="65">
        <f>I129:I296*$G$11</f>
        <v>1860.3199999999997</v>
      </c>
      <c r="K129" s="66"/>
      <c r="L129" s="64">
        <f>K129:K296*J129:J296</f>
        <v>0</v>
      </c>
      <c r="M129" s="72" t="s">
        <v>263</v>
      </c>
    </row>
    <row r="130" spans="1:13" ht="15" customHeight="1" x14ac:dyDescent="0.35">
      <c r="A130" s="54" t="s">
        <v>49</v>
      </c>
      <c r="B130" s="55" t="s">
        <v>269</v>
      </c>
      <c r="C130" s="55" t="s">
        <v>289</v>
      </c>
      <c r="D130" s="71">
        <v>10</v>
      </c>
      <c r="E130" s="67">
        <v>31.99466666666666</v>
      </c>
      <c r="F130" s="61">
        <f>E130:E297*$G$11</f>
        <v>2559.5733333333328</v>
      </c>
      <c r="G130" s="62"/>
      <c r="H130" s="68">
        <f>G130:G297*F130:F297</f>
        <v>0</v>
      </c>
      <c r="I130" s="60">
        <f>E130:E297*1.5</f>
        <v>47.99199999999999</v>
      </c>
      <c r="J130" s="65">
        <f>I130:I297*$G$11</f>
        <v>3839.3599999999992</v>
      </c>
      <c r="K130" s="66"/>
      <c r="L130" s="64">
        <f>K130:K297*J130:J297</f>
        <v>0</v>
      </c>
      <c r="M130" s="72" t="s">
        <v>263</v>
      </c>
    </row>
    <row r="131" spans="1:13" ht="15" customHeight="1" x14ac:dyDescent="0.35">
      <c r="A131" s="54" t="s">
        <v>49</v>
      </c>
      <c r="B131" s="55" t="s">
        <v>267</v>
      </c>
      <c r="C131" s="55"/>
      <c r="D131" s="59"/>
      <c r="E131" s="67">
        <v>8.9739999999999984</v>
      </c>
      <c r="F131" s="61">
        <f>E131:E299*$G$11</f>
        <v>717.91999999999985</v>
      </c>
      <c r="G131" s="62"/>
      <c r="H131" s="68">
        <f>G131:G299*F131:F299</f>
        <v>0</v>
      </c>
      <c r="I131" s="60">
        <f>E131:E299*1.5</f>
        <v>13.460999999999999</v>
      </c>
      <c r="J131" s="65">
        <f>I131:I299*$G$11</f>
        <v>1076.8799999999999</v>
      </c>
      <c r="K131" s="66"/>
      <c r="L131" s="64">
        <f>K131:K299*J131:J299</f>
        <v>0</v>
      </c>
      <c r="M131" s="72" t="s">
        <v>263</v>
      </c>
    </row>
    <row r="132" spans="1:13" ht="15" customHeight="1" x14ac:dyDescent="0.35">
      <c r="A132" s="54" t="s">
        <v>49</v>
      </c>
      <c r="B132" s="55" t="s">
        <v>268</v>
      </c>
      <c r="C132" s="55">
        <v>15</v>
      </c>
      <c r="D132" s="59"/>
      <c r="E132" s="67">
        <v>18.454333333333327</v>
      </c>
      <c r="F132" s="61">
        <f>E132:E300*$G$11</f>
        <v>1476.3466666666661</v>
      </c>
      <c r="G132" s="62"/>
      <c r="H132" s="68">
        <f>G132:G300*F132:F300</f>
        <v>0</v>
      </c>
      <c r="I132" s="60">
        <f>E132:E300*1.5</f>
        <v>27.681499999999993</v>
      </c>
      <c r="J132" s="65">
        <f>I132:I300*$G$11</f>
        <v>2214.5199999999995</v>
      </c>
      <c r="K132" s="66"/>
      <c r="L132" s="64">
        <f>K132:K300*J132:J300</f>
        <v>0</v>
      </c>
      <c r="M132" s="72" t="s">
        <v>263</v>
      </c>
    </row>
    <row r="133" spans="1:13" ht="15" customHeight="1" x14ac:dyDescent="0.35">
      <c r="A133" s="54" t="s">
        <v>49</v>
      </c>
      <c r="B133" s="55" t="s">
        <v>269</v>
      </c>
      <c r="C133" s="55" t="s">
        <v>289</v>
      </c>
      <c r="D133" s="59"/>
      <c r="E133" s="67">
        <v>37.68333333333333</v>
      </c>
      <c r="F133" s="61">
        <f>E133:E301*$G$11</f>
        <v>3014.6666666666665</v>
      </c>
      <c r="G133" s="62"/>
      <c r="H133" s="68">
        <f>G133:G301*F133:F301</f>
        <v>0</v>
      </c>
      <c r="I133" s="60">
        <f>E133:E301*1.5</f>
        <v>56.524999999999991</v>
      </c>
      <c r="J133" s="65">
        <f>I133:I301*$G$11</f>
        <v>4521.9999999999991</v>
      </c>
      <c r="K133" s="66"/>
      <c r="L133" s="64">
        <f>K133:K301*J133:J301</f>
        <v>0</v>
      </c>
      <c r="M133" s="72" t="s">
        <v>263</v>
      </c>
    </row>
    <row r="134" spans="1:13" ht="15" customHeight="1" x14ac:dyDescent="0.35">
      <c r="A134" s="54" t="s">
        <v>290</v>
      </c>
      <c r="B134" s="55" t="s">
        <v>267</v>
      </c>
      <c r="C134" s="55"/>
      <c r="D134" s="71">
        <v>48</v>
      </c>
      <c r="E134" s="67">
        <v>7.363999999999999</v>
      </c>
      <c r="F134" s="61">
        <f>E134:E301*$G$11</f>
        <v>589.11999999999989</v>
      </c>
      <c r="G134" s="62"/>
      <c r="H134" s="68">
        <f>G134:G301*F134:F301</f>
        <v>0</v>
      </c>
      <c r="I134" s="60">
        <f>E134:E301*1.5</f>
        <v>11.045999999999999</v>
      </c>
      <c r="J134" s="65">
        <f>I134:I301*$G$11</f>
        <v>883.68</v>
      </c>
      <c r="K134" s="66"/>
      <c r="L134" s="64">
        <f>K134:K301*J134:J301</f>
        <v>0</v>
      </c>
      <c r="M134" s="72" t="s">
        <v>263</v>
      </c>
    </row>
    <row r="135" spans="1:13" ht="15" customHeight="1" x14ac:dyDescent="0.35">
      <c r="A135" s="54" t="s">
        <v>290</v>
      </c>
      <c r="B135" s="55" t="s">
        <v>268</v>
      </c>
      <c r="C135" s="55"/>
      <c r="D135" s="71">
        <v>25</v>
      </c>
      <c r="E135" s="67">
        <v>15.502666666666666</v>
      </c>
      <c r="F135" s="61">
        <f>E135:E302*$G$11</f>
        <v>1240.2133333333334</v>
      </c>
      <c r="G135" s="62"/>
      <c r="H135" s="68">
        <f>G135:G302*F135:F302</f>
        <v>0</v>
      </c>
      <c r="I135" s="60">
        <f>E135:E302*1.5</f>
        <v>23.253999999999998</v>
      </c>
      <c r="J135" s="65">
        <f>I135:I302*$G$11</f>
        <v>1860.3199999999997</v>
      </c>
      <c r="K135" s="66"/>
      <c r="L135" s="64">
        <f>K135:K302*J135:J302</f>
        <v>0</v>
      </c>
      <c r="M135" s="72" t="s">
        <v>263</v>
      </c>
    </row>
    <row r="136" spans="1:13" ht="15" customHeight="1" x14ac:dyDescent="0.35">
      <c r="A136" s="54" t="s">
        <v>290</v>
      </c>
      <c r="B136" s="55" t="s">
        <v>267</v>
      </c>
      <c r="C136" s="55"/>
      <c r="D136" s="59"/>
      <c r="E136" s="67">
        <v>8.9739999999999984</v>
      </c>
      <c r="F136" s="61">
        <f>E136:E304*$G$11</f>
        <v>717.91999999999985</v>
      </c>
      <c r="G136" s="62"/>
      <c r="H136" s="68">
        <f>G136:G304*F136:F304</f>
        <v>0</v>
      </c>
      <c r="I136" s="60">
        <f>E136:E304*1.5</f>
        <v>13.460999999999999</v>
      </c>
      <c r="J136" s="65">
        <f>I136:I304*$G$11</f>
        <v>1076.8799999999999</v>
      </c>
      <c r="K136" s="66"/>
      <c r="L136" s="64">
        <f>K136:K304*J136:J304</f>
        <v>0</v>
      </c>
      <c r="M136" s="72" t="s">
        <v>263</v>
      </c>
    </row>
    <row r="137" spans="1:13" ht="15" customHeight="1" x14ac:dyDescent="0.35">
      <c r="A137" s="54" t="s">
        <v>290</v>
      </c>
      <c r="B137" s="55" t="s">
        <v>268</v>
      </c>
      <c r="C137" s="55"/>
      <c r="D137" s="59"/>
      <c r="E137" s="67">
        <v>18.454333333333327</v>
      </c>
      <c r="F137" s="61">
        <f>E137:E305*$G$11</f>
        <v>1476.3466666666661</v>
      </c>
      <c r="G137" s="62"/>
      <c r="H137" s="68">
        <f>G137:G305*F137:F305</f>
        <v>0</v>
      </c>
      <c r="I137" s="60">
        <f>E137:E305*1.5</f>
        <v>27.681499999999993</v>
      </c>
      <c r="J137" s="65">
        <f>I137:I305*$G$11</f>
        <v>2214.5199999999995</v>
      </c>
      <c r="K137" s="66"/>
      <c r="L137" s="64">
        <f>K137:K305*J137:J305</f>
        <v>0</v>
      </c>
      <c r="M137" s="72" t="s">
        <v>263</v>
      </c>
    </row>
    <row r="138" spans="1:13" ht="15" customHeight="1" x14ac:dyDescent="0.35">
      <c r="A138" s="54" t="s">
        <v>291</v>
      </c>
      <c r="B138" s="55" t="s">
        <v>268</v>
      </c>
      <c r="C138" s="55">
        <v>10</v>
      </c>
      <c r="D138" s="71">
        <v>25</v>
      </c>
      <c r="E138" s="67">
        <v>13.141333333333332</v>
      </c>
      <c r="F138" s="61">
        <f>E138:E305*$G$11</f>
        <v>1051.3066666666666</v>
      </c>
      <c r="G138" s="62"/>
      <c r="H138" s="68">
        <f>G138:G305*F138:F305</f>
        <v>0</v>
      </c>
      <c r="I138" s="60">
        <f>E138:E305*1.5</f>
        <v>19.711999999999996</v>
      </c>
      <c r="J138" s="65">
        <f>I138:I305*$G$11</f>
        <v>1576.9599999999996</v>
      </c>
      <c r="K138" s="66"/>
      <c r="L138" s="64">
        <f>K138:K305*J138:J305</f>
        <v>0</v>
      </c>
      <c r="M138" s="72" t="s">
        <v>263</v>
      </c>
    </row>
    <row r="139" spans="1:13" ht="15" customHeight="1" x14ac:dyDescent="0.35">
      <c r="A139" s="54" t="s">
        <v>291</v>
      </c>
      <c r="B139" s="55" t="s">
        <v>268</v>
      </c>
      <c r="C139" s="55">
        <v>10</v>
      </c>
      <c r="D139" s="59"/>
      <c r="E139" s="67">
        <v>15.502666666666666</v>
      </c>
      <c r="F139" s="61">
        <f>E139:E307*$G$11</f>
        <v>1240.2133333333334</v>
      </c>
      <c r="G139" s="62"/>
      <c r="H139" s="68">
        <f>G139:G307*F139:F307</f>
        <v>0</v>
      </c>
      <c r="I139" s="60">
        <f>E139:E307*1.5</f>
        <v>23.253999999999998</v>
      </c>
      <c r="J139" s="65">
        <f>I139:I307*$G$11</f>
        <v>1860.3199999999997</v>
      </c>
      <c r="K139" s="66"/>
      <c r="L139" s="64">
        <f>K139:K307*J139:J307</f>
        <v>0</v>
      </c>
      <c r="M139" s="72" t="s">
        <v>263</v>
      </c>
    </row>
    <row r="140" spans="1:13" ht="15" customHeight="1" x14ac:dyDescent="0.35">
      <c r="A140" s="54" t="s">
        <v>292</v>
      </c>
      <c r="B140" s="55" t="s">
        <v>269</v>
      </c>
      <c r="C140" s="55" t="s">
        <v>293</v>
      </c>
      <c r="D140" s="71">
        <v>10</v>
      </c>
      <c r="E140" s="67">
        <v>35.214666666666659</v>
      </c>
      <c r="F140" s="61">
        <f>E140:E307*$G$11</f>
        <v>2817.1733333333327</v>
      </c>
      <c r="G140" s="62"/>
      <c r="H140" s="68">
        <f>G140:G307*F140:F307</f>
        <v>0</v>
      </c>
      <c r="I140" s="60">
        <f>E140:E307*1.5</f>
        <v>52.821999999999989</v>
      </c>
      <c r="J140" s="65">
        <f>I140:I307*$G$11</f>
        <v>4225.7599999999993</v>
      </c>
      <c r="K140" s="66"/>
      <c r="L140" s="64">
        <f>K140:K307*J140:J307</f>
        <v>0</v>
      </c>
      <c r="M140" s="72" t="s">
        <v>263</v>
      </c>
    </row>
    <row r="141" spans="1:13" ht="15" customHeight="1" x14ac:dyDescent="0.35">
      <c r="A141" s="54" t="s">
        <v>292</v>
      </c>
      <c r="B141" s="55" t="s">
        <v>269</v>
      </c>
      <c r="C141" s="55" t="s">
        <v>293</v>
      </c>
      <c r="D141" s="59"/>
      <c r="E141" s="67">
        <v>41.708333333333329</v>
      </c>
      <c r="F141" s="61">
        <f>E141:E309*$G$11</f>
        <v>3336.6666666666661</v>
      </c>
      <c r="G141" s="62"/>
      <c r="H141" s="68">
        <f>G141:G309*F141:F309</f>
        <v>0</v>
      </c>
      <c r="I141" s="60">
        <f>E141:E309*1.5</f>
        <v>62.562499999999993</v>
      </c>
      <c r="J141" s="65">
        <f>I141:I309*$G$11</f>
        <v>5004.9999999999991</v>
      </c>
      <c r="K141" s="66"/>
      <c r="L141" s="64">
        <f>K141:K309*J141:J309</f>
        <v>0</v>
      </c>
      <c r="M141" s="72" t="s">
        <v>263</v>
      </c>
    </row>
    <row r="142" spans="1:13" ht="15" customHeight="1" x14ac:dyDescent="0.35">
      <c r="A142" s="54" t="s">
        <v>294</v>
      </c>
      <c r="B142" s="55" t="s">
        <v>267</v>
      </c>
      <c r="C142" s="55"/>
      <c r="D142" s="71">
        <v>48</v>
      </c>
      <c r="E142" s="67">
        <v>7.363999999999999</v>
      </c>
      <c r="F142" s="61">
        <f>E142:E309*$G$11</f>
        <v>589.11999999999989</v>
      </c>
      <c r="G142" s="62"/>
      <c r="H142" s="68">
        <f>G142:G309*F142:F309</f>
        <v>0</v>
      </c>
      <c r="I142" s="60">
        <f>E142:E309*1.5</f>
        <v>11.045999999999999</v>
      </c>
      <c r="J142" s="65">
        <f>I142:I309*$G$11</f>
        <v>883.68</v>
      </c>
      <c r="K142" s="66"/>
      <c r="L142" s="64">
        <f>K142:K309*J142:J309</f>
        <v>0</v>
      </c>
      <c r="M142" s="72" t="s">
        <v>263</v>
      </c>
    </row>
    <row r="143" spans="1:13" ht="15" customHeight="1" x14ac:dyDescent="0.35">
      <c r="A143" s="54" t="s">
        <v>294</v>
      </c>
      <c r="B143" s="55" t="s">
        <v>268</v>
      </c>
      <c r="C143" s="55">
        <v>15</v>
      </c>
      <c r="D143" s="71">
        <v>25</v>
      </c>
      <c r="E143" s="67">
        <v>15.502666666666666</v>
      </c>
      <c r="F143" s="61">
        <f>E143:E310*$G$11</f>
        <v>1240.2133333333334</v>
      </c>
      <c r="G143" s="62"/>
      <c r="H143" s="68">
        <f>G143:G310*F143:F310</f>
        <v>0</v>
      </c>
      <c r="I143" s="60">
        <f>E143:E310*1.5</f>
        <v>23.253999999999998</v>
      </c>
      <c r="J143" s="65">
        <f>I143:I310*$G$11</f>
        <v>1860.3199999999997</v>
      </c>
      <c r="K143" s="66"/>
      <c r="L143" s="64">
        <f>K143:K310*J143:J310</f>
        <v>0</v>
      </c>
      <c r="M143" s="72" t="s">
        <v>263</v>
      </c>
    </row>
    <row r="144" spans="1:13" ht="15" customHeight="1" x14ac:dyDescent="0.35">
      <c r="A144" s="54" t="s">
        <v>294</v>
      </c>
      <c r="B144" s="55" t="s">
        <v>269</v>
      </c>
      <c r="C144" s="55">
        <v>20</v>
      </c>
      <c r="D144" s="71">
        <v>10</v>
      </c>
      <c r="E144" s="67">
        <v>30.491999999999994</v>
      </c>
      <c r="F144" s="61">
        <f>E144:E311*$G$11</f>
        <v>2439.3599999999997</v>
      </c>
      <c r="G144" s="62"/>
      <c r="H144" s="68">
        <f>G144:G311*F144:F311</f>
        <v>0</v>
      </c>
      <c r="I144" s="60">
        <f>E144:E311*1.5</f>
        <v>45.737999999999992</v>
      </c>
      <c r="J144" s="65">
        <f>I144:I311*$G$11</f>
        <v>3659.0399999999995</v>
      </c>
      <c r="K144" s="66"/>
      <c r="L144" s="64">
        <f>K144:K311*J144:J311</f>
        <v>0</v>
      </c>
      <c r="M144" s="72" t="s">
        <v>263</v>
      </c>
    </row>
    <row r="145" spans="1:13" ht="15" customHeight="1" x14ac:dyDescent="0.35">
      <c r="A145" s="54" t="s">
        <v>294</v>
      </c>
      <c r="B145" s="55" t="s">
        <v>267</v>
      </c>
      <c r="C145" s="55"/>
      <c r="D145" s="59"/>
      <c r="E145" s="67">
        <v>8.9739999999999984</v>
      </c>
      <c r="F145" s="61">
        <f>E145:E313*$G$11</f>
        <v>717.91999999999985</v>
      </c>
      <c r="G145" s="62"/>
      <c r="H145" s="68">
        <f>G145:G313*F145:F313</f>
        <v>0</v>
      </c>
      <c r="I145" s="60">
        <f>E145:E313*1.5</f>
        <v>13.460999999999999</v>
      </c>
      <c r="J145" s="65">
        <f>I145:I313*$G$11</f>
        <v>1076.8799999999999</v>
      </c>
      <c r="K145" s="66"/>
      <c r="L145" s="64">
        <f>K145:K313*J145:J313</f>
        <v>0</v>
      </c>
      <c r="M145" s="72" t="s">
        <v>263</v>
      </c>
    </row>
    <row r="146" spans="1:13" ht="15" customHeight="1" x14ac:dyDescent="0.35">
      <c r="A146" s="54" t="s">
        <v>294</v>
      </c>
      <c r="B146" s="55" t="s">
        <v>268</v>
      </c>
      <c r="C146" s="55">
        <v>15</v>
      </c>
      <c r="D146" s="59"/>
      <c r="E146" s="67">
        <v>18.454333333333327</v>
      </c>
      <c r="F146" s="61">
        <f>E146:E314*$G$11</f>
        <v>1476.3466666666661</v>
      </c>
      <c r="G146" s="62"/>
      <c r="H146" s="68">
        <f>G146:G314*F146:F314</f>
        <v>0</v>
      </c>
      <c r="I146" s="60">
        <f>E146:E314*1.5</f>
        <v>27.681499999999993</v>
      </c>
      <c r="J146" s="65">
        <f>I146:I314*$G$11</f>
        <v>2214.5199999999995</v>
      </c>
      <c r="K146" s="66"/>
      <c r="L146" s="64">
        <f>K146:K314*J146:J314</f>
        <v>0</v>
      </c>
      <c r="M146" s="72" t="s">
        <v>263</v>
      </c>
    </row>
    <row r="147" spans="1:13" ht="15" customHeight="1" x14ac:dyDescent="0.35">
      <c r="A147" s="54" t="s">
        <v>294</v>
      </c>
      <c r="B147" s="55" t="s">
        <v>269</v>
      </c>
      <c r="C147" s="55">
        <v>20</v>
      </c>
      <c r="D147" s="59"/>
      <c r="E147" s="67">
        <v>35.805</v>
      </c>
      <c r="F147" s="61">
        <f>E147:E315*$G$11</f>
        <v>2864.4</v>
      </c>
      <c r="G147" s="62"/>
      <c r="H147" s="68">
        <f>G147:G315*F147:F315</f>
        <v>0</v>
      </c>
      <c r="I147" s="60">
        <f>E147:E315*1.5</f>
        <v>53.707499999999996</v>
      </c>
      <c r="J147" s="65">
        <f>I147:I315*$G$11</f>
        <v>4296.5999999999995</v>
      </c>
      <c r="K147" s="66"/>
      <c r="L147" s="64">
        <f>K147:K315*J147:J315</f>
        <v>0</v>
      </c>
      <c r="M147" s="72" t="s">
        <v>263</v>
      </c>
    </row>
    <row r="148" spans="1:13" ht="15" customHeight="1" x14ac:dyDescent="0.35">
      <c r="A148" s="54" t="s">
        <v>52</v>
      </c>
      <c r="B148" s="55" t="s">
        <v>527</v>
      </c>
      <c r="C148" s="55" t="s">
        <v>44</v>
      </c>
      <c r="D148" s="59"/>
      <c r="E148" s="60">
        <v>105.02799999999999</v>
      </c>
      <c r="F148" s="61">
        <f>E148:E203*$G$11</f>
        <v>8402.24</v>
      </c>
      <c r="G148" s="62"/>
      <c r="H148" s="68">
        <f>G148:G203*F148:F203</f>
        <v>0</v>
      </c>
      <c r="I148" s="60">
        <f>E148:E315*1.5</f>
        <v>157.54199999999997</v>
      </c>
      <c r="J148" s="65">
        <f>I148:I203*$G$11</f>
        <v>12603.359999999997</v>
      </c>
      <c r="K148" s="66"/>
      <c r="L148" s="64">
        <f>K148:K203*J148:J203</f>
        <v>0</v>
      </c>
      <c r="M148" s="70" t="s">
        <v>263</v>
      </c>
    </row>
    <row r="149" spans="1:13" ht="15" customHeight="1" x14ac:dyDescent="0.35">
      <c r="A149" s="54" t="s">
        <v>52</v>
      </c>
      <c r="B149" s="55" t="s">
        <v>527</v>
      </c>
      <c r="C149" s="55" t="s">
        <v>24</v>
      </c>
      <c r="D149" s="59"/>
      <c r="E149" s="60">
        <v>133.15866666666665</v>
      </c>
      <c r="F149" s="61">
        <f>E149:E204*$G$11</f>
        <v>10652.693333333333</v>
      </c>
      <c r="G149" s="62"/>
      <c r="H149" s="68">
        <f>G149:G204*F149:F204</f>
        <v>0</v>
      </c>
      <c r="I149" s="60">
        <f>E149:E316*1.5</f>
        <v>199.73799999999997</v>
      </c>
      <c r="J149" s="65">
        <f>I149:I204*$G$11</f>
        <v>15979.039999999997</v>
      </c>
      <c r="K149" s="66"/>
      <c r="L149" s="64">
        <f>K149:K204*J149:J204</f>
        <v>0</v>
      </c>
      <c r="M149" s="70" t="s">
        <v>263</v>
      </c>
    </row>
    <row r="150" spans="1:13" ht="15" customHeight="1" x14ac:dyDescent="0.35">
      <c r="A150" s="54" t="s">
        <v>52</v>
      </c>
      <c r="B150" s="55" t="s">
        <v>267</v>
      </c>
      <c r="C150" s="55"/>
      <c r="D150" s="71">
        <v>48</v>
      </c>
      <c r="E150" s="67">
        <v>7.363999999999999</v>
      </c>
      <c r="F150" s="61">
        <f>E150:E317*$G$11</f>
        <v>589.11999999999989</v>
      </c>
      <c r="G150" s="62"/>
      <c r="H150" s="68">
        <f>G150:G317*F150:F317</f>
        <v>0</v>
      </c>
      <c r="I150" s="60">
        <f>E150:E317*1.5</f>
        <v>11.045999999999999</v>
      </c>
      <c r="J150" s="65">
        <f>I150:I317*$G$11</f>
        <v>883.68</v>
      </c>
      <c r="K150" s="66"/>
      <c r="L150" s="64">
        <f>K150:K317*J150:J317</f>
        <v>0</v>
      </c>
      <c r="M150" s="72" t="s">
        <v>263</v>
      </c>
    </row>
    <row r="151" spans="1:13" ht="15" customHeight="1" x14ac:dyDescent="0.35">
      <c r="A151" s="54" t="s">
        <v>52</v>
      </c>
      <c r="B151" s="55" t="s">
        <v>268</v>
      </c>
      <c r="C151" s="55">
        <v>20</v>
      </c>
      <c r="D151" s="71">
        <v>25</v>
      </c>
      <c r="E151" s="67">
        <v>13.141333333333332</v>
      </c>
      <c r="F151" s="61">
        <f>E151:E318*$G$11</f>
        <v>1051.3066666666666</v>
      </c>
      <c r="G151" s="62"/>
      <c r="H151" s="68">
        <f>G151:G318*F151:F318</f>
        <v>0</v>
      </c>
      <c r="I151" s="60">
        <f>E151:E318*1.5</f>
        <v>19.711999999999996</v>
      </c>
      <c r="J151" s="65">
        <f>I151:I318*$G$11</f>
        <v>1576.9599999999996</v>
      </c>
      <c r="K151" s="66"/>
      <c r="L151" s="64">
        <f>K151:K318*J151:J318</f>
        <v>0</v>
      </c>
      <c r="M151" s="72" t="s">
        <v>263</v>
      </c>
    </row>
    <row r="152" spans="1:13" ht="15" customHeight="1" x14ac:dyDescent="0.35">
      <c r="A152" s="54" t="s">
        <v>52</v>
      </c>
      <c r="B152" s="55" t="s">
        <v>268</v>
      </c>
      <c r="C152" s="55" t="s">
        <v>272</v>
      </c>
      <c r="D152" s="71">
        <v>25</v>
      </c>
      <c r="E152" s="67">
        <v>15.502666666666666</v>
      </c>
      <c r="F152" s="61">
        <f>E152:E319*$G$11</f>
        <v>1240.2133333333334</v>
      </c>
      <c r="G152" s="62"/>
      <c r="H152" s="68">
        <f>G152:G319*F152:F319</f>
        <v>0</v>
      </c>
      <c r="I152" s="60">
        <f>E152:E319*1.5</f>
        <v>23.253999999999998</v>
      </c>
      <c r="J152" s="65">
        <f>I152:I319*$G$11</f>
        <v>1860.3199999999997</v>
      </c>
      <c r="K152" s="66"/>
      <c r="L152" s="64">
        <f>K152:K319*J152:J319</f>
        <v>0</v>
      </c>
      <c r="M152" s="72" t="s">
        <v>263</v>
      </c>
    </row>
    <row r="153" spans="1:13" ht="15" customHeight="1" x14ac:dyDescent="0.35">
      <c r="A153" s="54" t="s">
        <v>52</v>
      </c>
      <c r="B153" s="55" t="s">
        <v>267</v>
      </c>
      <c r="C153" s="55"/>
      <c r="D153" s="59"/>
      <c r="E153" s="67">
        <v>8.9739999999999984</v>
      </c>
      <c r="F153" s="61">
        <f>E153:E321*$G$11</f>
        <v>717.91999999999985</v>
      </c>
      <c r="G153" s="62"/>
      <c r="H153" s="68">
        <f>G153:G321*F153:F321</f>
        <v>0</v>
      </c>
      <c r="I153" s="60">
        <f>E153:E321*1.5</f>
        <v>13.460999999999999</v>
      </c>
      <c r="J153" s="65">
        <f>I153:I321*$G$11</f>
        <v>1076.8799999999999</v>
      </c>
      <c r="K153" s="66"/>
      <c r="L153" s="64">
        <f>K153:K321*J153:J321</f>
        <v>0</v>
      </c>
      <c r="M153" s="72" t="s">
        <v>263</v>
      </c>
    </row>
    <row r="154" spans="1:13" ht="15" customHeight="1" x14ac:dyDescent="0.35">
      <c r="A154" s="54" t="s">
        <v>52</v>
      </c>
      <c r="B154" s="55" t="s">
        <v>268</v>
      </c>
      <c r="C154" s="55">
        <v>20</v>
      </c>
      <c r="D154" s="59"/>
      <c r="E154" s="67">
        <v>15.502666666666666</v>
      </c>
      <c r="F154" s="61">
        <f>E154:E322*$G$11</f>
        <v>1240.2133333333334</v>
      </c>
      <c r="G154" s="62"/>
      <c r="H154" s="68">
        <f>G154:G322*F154:F322</f>
        <v>0</v>
      </c>
      <c r="I154" s="60">
        <f>E154:E322*1.5</f>
        <v>23.253999999999998</v>
      </c>
      <c r="J154" s="65">
        <f>I154:I322*$G$11</f>
        <v>1860.3199999999997</v>
      </c>
      <c r="K154" s="66"/>
      <c r="L154" s="64">
        <f>K154:K322*J154:J322</f>
        <v>0</v>
      </c>
      <c r="M154" s="72" t="s">
        <v>263</v>
      </c>
    </row>
    <row r="155" spans="1:13" ht="15" customHeight="1" x14ac:dyDescent="0.35">
      <c r="A155" s="54" t="s">
        <v>52</v>
      </c>
      <c r="B155" s="55" t="s">
        <v>268</v>
      </c>
      <c r="C155" s="55" t="s">
        <v>272</v>
      </c>
      <c r="D155" s="59"/>
      <c r="E155" s="67">
        <v>18.454333333333327</v>
      </c>
      <c r="F155" s="61">
        <f>E155:E323*$G$11</f>
        <v>1476.3466666666661</v>
      </c>
      <c r="G155" s="62"/>
      <c r="H155" s="68">
        <f>G155:G323*F155:F323</f>
        <v>0</v>
      </c>
      <c r="I155" s="60">
        <f>E155:E323*1.5</f>
        <v>27.681499999999993</v>
      </c>
      <c r="J155" s="65">
        <f>I155:I323*$G$11</f>
        <v>2214.5199999999995</v>
      </c>
      <c r="K155" s="66"/>
      <c r="L155" s="64">
        <f>K155:K323*J155:J323</f>
        <v>0</v>
      </c>
      <c r="M155" s="72" t="s">
        <v>263</v>
      </c>
    </row>
    <row r="156" spans="1:13" ht="15" customHeight="1" x14ac:dyDescent="0.35">
      <c r="A156" s="54" t="s">
        <v>53</v>
      </c>
      <c r="B156" s="55" t="s">
        <v>527</v>
      </c>
      <c r="C156" s="55" t="s">
        <v>50</v>
      </c>
      <c r="D156" s="59"/>
      <c r="E156" s="60">
        <v>86.547999999999988</v>
      </c>
      <c r="F156" s="61">
        <f>E156:E211*$G$11</f>
        <v>6923.8399999999992</v>
      </c>
      <c r="G156" s="62"/>
      <c r="H156" s="68">
        <f>G156:G211*F156:F211</f>
        <v>0</v>
      </c>
      <c r="I156" s="60">
        <f>E156:E323*1.5</f>
        <v>129.82199999999997</v>
      </c>
      <c r="J156" s="65">
        <f>I156:I211*$G$11</f>
        <v>10385.759999999998</v>
      </c>
      <c r="K156" s="66"/>
      <c r="L156" s="64">
        <f>K156:K211*J156:J211</f>
        <v>0</v>
      </c>
      <c r="M156" s="70" t="s">
        <v>265</v>
      </c>
    </row>
    <row r="157" spans="1:13" ht="15" customHeight="1" x14ac:dyDescent="0.35">
      <c r="A157" s="54" t="s">
        <v>53</v>
      </c>
      <c r="B157" s="55" t="s">
        <v>267</v>
      </c>
      <c r="C157" s="55"/>
      <c r="D157" s="71">
        <v>48</v>
      </c>
      <c r="E157" s="67">
        <v>7.363999999999999</v>
      </c>
      <c r="F157" s="61">
        <f>E157:E324*$G$11</f>
        <v>589.11999999999989</v>
      </c>
      <c r="G157" s="62"/>
      <c r="H157" s="68">
        <f>G157:G324*F157:F324</f>
        <v>0</v>
      </c>
      <c r="I157" s="60">
        <f>E157:E324*1.5</f>
        <v>11.045999999999999</v>
      </c>
      <c r="J157" s="65">
        <f>I157:I324*$G$11</f>
        <v>883.68</v>
      </c>
      <c r="K157" s="66"/>
      <c r="L157" s="64">
        <f>K157:K324*J157:J324</f>
        <v>0</v>
      </c>
      <c r="M157" s="72" t="s">
        <v>263</v>
      </c>
    </row>
    <row r="158" spans="1:13" ht="15" customHeight="1" x14ac:dyDescent="0.35">
      <c r="A158" s="54" t="s">
        <v>53</v>
      </c>
      <c r="B158" s="55" t="s">
        <v>268</v>
      </c>
      <c r="C158" s="55" t="s">
        <v>295</v>
      </c>
      <c r="D158" s="71">
        <v>25</v>
      </c>
      <c r="E158" s="67">
        <v>15.502666666666666</v>
      </c>
      <c r="F158" s="61">
        <f>E158:E325*$G$11</f>
        <v>1240.2133333333334</v>
      </c>
      <c r="G158" s="62"/>
      <c r="H158" s="68">
        <f>G158:G325*F158:F325</f>
        <v>0</v>
      </c>
      <c r="I158" s="60">
        <f>E158:E325*1.5</f>
        <v>23.253999999999998</v>
      </c>
      <c r="J158" s="65">
        <f>I158:I325*$G$11</f>
        <v>1860.3199999999997</v>
      </c>
      <c r="K158" s="66"/>
      <c r="L158" s="64">
        <f>K158:K325*J158:J325</f>
        <v>0</v>
      </c>
      <c r="M158" s="72" t="s">
        <v>263</v>
      </c>
    </row>
    <row r="159" spans="1:13" ht="15" customHeight="1" x14ac:dyDescent="0.35">
      <c r="A159" s="54" t="s">
        <v>53</v>
      </c>
      <c r="B159" s="55" t="s">
        <v>269</v>
      </c>
      <c r="C159" s="55">
        <v>30</v>
      </c>
      <c r="D159" s="71">
        <v>10</v>
      </c>
      <c r="E159" s="67">
        <v>30.491999999999994</v>
      </c>
      <c r="F159" s="61">
        <f>E159:E326*$G$11</f>
        <v>2439.3599999999997</v>
      </c>
      <c r="G159" s="62"/>
      <c r="H159" s="68">
        <f>G159:G326*F159:F326</f>
        <v>0</v>
      </c>
      <c r="I159" s="60">
        <f>E159:E326*1.5</f>
        <v>45.737999999999992</v>
      </c>
      <c r="J159" s="65">
        <f>I159:I326*$G$11</f>
        <v>3659.0399999999995</v>
      </c>
      <c r="K159" s="66"/>
      <c r="L159" s="64">
        <f>K159:K326*J159:J326</f>
        <v>0</v>
      </c>
      <c r="M159" s="72" t="s">
        <v>263</v>
      </c>
    </row>
    <row r="160" spans="1:13" ht="15" customHeight="1" x14ac:dyDescent="0.35">
      <c r="A160" s="54" t="s">
        <v>53</v>
      </c>
      <c r="B160" s="55" t="s">
        <v>267</v>
      </c>
      <c r="C160" s="55"/>
      <c r="D160" s="59"/>
      <c r="E160" s="67">
        <v>8.9739999999999984</v>
      </c>
      <c r="F160" s="61">
        <f>E160:E328*$G$11</f>
        <v>717.91999999999985</v>
      </c>
      <c r="G160" s="62"/>
      <c r="H160" s="68">
        <f>G160:G328*F160:F328</f>
        <v>0</v>
      </c>
      <c r="I160" s="60">
        <f>E160:E328*1.5</f>
        <v>13.460999999999999</v>
      </c>
      <c r="J160" s="65">
        <f>I160:I328*$G$11</f>
        <v>1076.8799999999999</v>
      </c>
      <c r="K160" s="66"/>
      <c r="L160" s="64">
        <f>K160:K328*J160:J328</f>
        <v>0</v>
      </c>
      <c r="M160" s="72" t="s">
        <v>263</v>
      </c>
    </row>
    <row r="161" spans="1:13" ht="15" customHeight="1" x14ac:dyDescent="0.35">
      <c r="A161" s="54" t="s">
        <v>53</v>
      </c>
      <c r="B161" s="55" t="s">
        <v>268</v>
      </c>
      <c r="C161" s="55" t="s">
        <v>295</v>
      </c>
      <c r="D161" s="59"/>
      <c r="E161" s="67">
        <v>18.454333333333327</v>
      </c>
      <c r="F161" s="61">
        <f>E161:E329*$G$11</f>
        <v>1476.3466666666661</v>
      </c>
      <c r="G161" s="62"/>
      <c r="H161" s="68">
        <f>G161:G329*F161:F329</f>
        <v>0</v>
      </c>
      <c r="I161" s="60">
        <f>E161:E329*1.5</f>
        <v>27.681499999999993</v>
      </c>
      <c r="J161" s="65">
        <f>I161:I329*$G$11</f>
        <v>2214.5199999999995</v>
      </c>
      <c r="K161" s="66"/>
      <c r="L161" s="64">
        <f>K161:K329*J161:J329</f>
        <v>0</v>
      </c>
      <c r="M161" s="72" t="s">
        <v>263</v>
      </c>
    </row>
    <row r="162" spans="1:13" ht="15" customHeight="1" x14ac:dyDescent="0.35">
      <c r="A162" s="54" t="s">
        <v>53</v>
      </c>
      <c r="B162" s="55" t="s">
        <v>269</v>
      </c>
      <c r="C162" s="55">
        <v>30</v>
      </c>
      <c r="D162" s="59"/>
      <c r="E162" s="67">
        <v>35.805</v>
      </c>
      <c r="F162" s="61">
        <f>E162:E330*$G$11</f>
        <v>2864.4</v>
      </c>
      <c r="G162" s="62"/>
      <c r="H162" s="68">
        <f>G162:G330*F162:F330</f>
        <v>0</v>
      </c>
      <c r="I162" s="60">
        <f>E162:E330*1.5</f>
        <v>53.707499999999996</v>
      </c>
      <c r="J162" s="65">
        <f>I162:I330*$G$11</f>
        <v>4296.5999999999995</v>
      </c>
      <c r="K162" s="66"/>
      <c r="L162" s="64">
        <f>K162:K330*J162:J330</f>
        <v>0</v>
      </c>
      <c r="M162" s="72" t="s">
        <v>263</v>
      </c>
    </row>
    <row r="163" spans="1:13" ht="15" customHeight="1" x14ac:dyDescent="0.35">
      <c r="A163" s="54" t="s">
        <v>54</v>
      </c>
      <c r="B163" s="55" t="s">
        <v>527</v>
      </c>
      <c r="C163" s="55" t="s">
        <v>55</v>
      </c>
      <c r="D163" s="59"/>
      <c r="E163" s="60">
        <v>114.47333333333331</v>
      </c>
      <c r="F163" s="61">
        <f>E163:E218*$G$11</f>
        <v>9157.866666666665</v>
      </c>
      <c r="G163" s="62"/>
      <c r="H163" s="68">
        <f>G163:G218*F163:F218</f>
        <v>0</v>
      </c>
      <c r="I163" s="60">
        <f>E163:E330*1.5</f>
        <v>171.70999999999998</v>
      </c>
      <c r="J163" s="65">
        <f>I163:I218*$G$11</f>
        <v>13736.8</v>
      </c>
      <c r="K163" s="66"/>
      <c r="L163" s="64">
        <f>K163:K218*J163:J218</f>
        <v>0</v>
      </c>
      <c r="M163" s="70" t="s">
        <v>263</v>
      </c>
    </row>
    <row r="164" spans="1:13" ht="15" customHeight="1" x14ac:dyDescent="0.35">
      <c r="A164" s="54" t="s">
        <v>54</v>
      </c>
      <c r="B164" s="55" t="s">
        <v>267</v>
      </c>
      <c r="C164" s="55"/>
      <c r="D164" s="71">
        <v>48</v>
      </c>
      <c r="E164" s="67">
        <v>7.363999999999999</v>
      </c>
      <c r="F164" s="61">
        <f>E164:E331*$G$11</f>
        <v>589.11999999999989</v>
      </c>
      <c r="G164" s="62"/>
      <c r="H164" s="68">
        <f>G164:G331*F164:F331</f>
        <v>0</v>
      </c>
      <c r="I164" s="60">
        <f>E164:E331*1.5</f>
        <v>11.045999999999999</v>
      </c>
      <c r="J164" s="65">
        <f>I164:I331*$G$11</f>
        <v>883.68</v>
      </c>
      <c r="K164" s="66"/>
      <c r="L164" s="64">
        <f>K164:K331*J164:J331</f>
        <v>0</v>
      </c>
      <c r="M164" s="72" t="s">
        <v>263</v>
      </c>
    </row>
    <row r="165" spans="1:13" ht="15" customHeight="1" x14ac:dyDescent="0.35">
      <c r="A165" s="54" t="s">
        <v>54</v>
      </c>
      <c r="B165" s="55" t="s">
        <v>267</v>
      </c>
      <c r="C165" s="55"/>
      <c r="D165" s="59"/>
      <c r="E165" s="67">
        <v>8.9739999999999984</v>
      </c>
      <c r="F165" s="61">
        <f>E165:E333*$G$11</f>
        <v>717.91999999999985</v>
      </c>
      <c r="G165" s="62"/>
      <c r="H165" s="68">
        <f>G165:G333*F165:F333</f>
        <v>0</v>
      </c>
      <c r="I165" s="60">
        <f>E165:E333*1.5</f>
        <v>13.460999999999999</v>
      </c>
      <c r="J165" s="65">
        <f>I165:I333*$G$11</f>
        <v>1076.8799999999999</v>
      </c>
      <c r="K165" s="66"/>
      <c r="L165" s="64">
        <f>K165:K333*J165:J333</f>
        <v>0</v>
      </c>
      <c r="M165" s="72" t="s">
        <v>263</v>
      </c>
    </row>
    <row r="166" spans="1:13" ht="15" customHeight="1" x14ac:dyDescent="0.35">
      <c r="A166" s="54" t="s">
        <v>296</v>
      </c>
      <c r="B166" s="55" t="s">
        <v>267</v>
      </c>
      <c r="C166" s="55"/>
      <c r="D166" s="71">
        <v>48</v>
      </c>
      <c r="E166" s="67">
        <v>7.363999999999999</v>
      </c>
      <c r="F166" s="61">
        <f>E166:E333*$G$11</f>
        <v>589.11999999999989</v>
      </c>
      <c r="G166" s="62"/>
      <c r="H166" s="68">
        <f>G166:G333*F166:F333</f>
        <v>0</v>
      </c>
      <c r="I166" s="60">
        <f>E166:E333*1.5</f>
        <v>11.045999999999999</v>
      </c>
      <c r="J166" s="65">
        <f>I166:I333*$G$11</f>
        <v>883.68</v>
      </c>
      <c r="K166" s="66"/>
      <c r="L166" s="64">
        <f>K166:K333*J166:J333</f>
        <v>0</v>
      </c>
      <c r="M166" s="72" t="s">
        <v>263</v>
      </c>
    </row>
    <row r="167" spans="1:13" ht="15" customHeight="1" x14ac:dyDescent="0.35">
      <c r="A167" s="54" t="s">
        <v>296</v>
      </c>
      <c r="B167" s="55" t="s">
        <v>268</v>
      </c>
      <c r="C167" s="55">
        <v>20</v>
      </c>
      <c r="D167" s="71">
        <v>25</v>
      </c>
      <c r="E167" s="67">
        <v>15.502666666666666</v>
      </c>
      <c r="F167" s="61">
        <f>E167:E334*$G$11</f>
        <v>1240.2133333333334</v>
      </c>
      <c r="G167" s="62"/>
      <c r="H167" s="68">
        <f>G167:G334*F167:F334</f>
        <v>0</v>
      </c>
      <c r="I167" s="60">
        <f>E167:E334*1.5</f>
        <v>23.253999999999998</v>
      </c>
      <c r="J167" s="65">
        <f>I167:I334*$G$11</f>
        <v>1860.3199999999997</v>
      </c>
      <c r="K167" s="66"/>
      <c r="L167" s="64">
        <f>K167:K334*J167:J334</f>
        <v>0</v>
      </c>
      <c r="M167" s="72" t="s">
        <v>263</v>
      </c>
    </row>
    <row r="168" spans="1:13" ht="15" customHeight="1" x14ac:dyDescent="0.35">
      <c r="A168" s="54" t="s">
        <v>296</v>
      </c>
      <c r="B168" s="55" t="s">
        <v>269</v>
      </c>
      <c r="C168" s="55">
        <v>40</v>
      </c>
      <c r="D168" s="71">
        <v>10</v>
      </c>
      <c r="E168" s="67">
        <v>29.203999999999997</v>
      </c>
      <c r="F168" s="61">
        <f>E168:E335*$G$11</f>
        <v>2336.3199999999997</v>
      </c>
      <c r="G168" s="62"/>
      <c r="H168" s="68">
        <f>G168:G335*F168:F335</f>
        <v>0</v>
      </c>
      <c r="I168" s="60">
        <f>E168:E335*1.5</f>
        <v>43.805999999999997</v>
      </c>
      <c r="J168" s="65">
        <f>I168:I335*$G$11</f>
        <v>3504.4799999999996</v>
      </c>
      <c r="K168" s="66"/>
      <c r="L168" s="64">
        <f>K168:K335*J168:J335</f>
        <v>0</v>
      </c>
      <c r="M168" s="72" t="s">
        <v>263</v>
      </c>
    </row>
    <row r="169" spans="1:13" ht="15" customHeight="1" x14ac:dyDescent="0.35">
      <c r="A169" s="54" t="s">
        <v>297</v>
      </c>
      <c r="B169" s="55" t="s">
        <v>267</v>
      </c>
      <c r="C169" s="55"/>
      <c r="D169" s="71">
        <v>48</v>
      </c>
      <c r="E169" s="67">
        <v>7.363999999999999</v>
      </c>
      <c r="F169" s="61">
        <f>E169:E336*$G$11</f>
        <v>589.11999999999989</v>
      </c>
      <c r="G169" s="62"/>
      <c r="H169" s="68">
        <f>G169:G336*F169:F336</f>
        <v>0</v>
      </c>
      <c r="I169" s="60">
        <f>E169:E336*1.5</f>
        <v>11.045999999999999</v>
      </c>
      <c r="J169" s="65">
        <f>I169:I336*$G$11</f>
        <v>883.68</v>
      </c>
      <c r="K169" s="66"/>
      <c r="L169" s="64">
        <f>K169:K336*J169:J336</f>
        <v>0</v>
      </c>
      <c r="M169" s="72" t="s">
        <v>263</v>
      </c>
    </row>
    <row r="170" spans="1:13" ht="15" customHeight="1" x14ac:dyDescent="0.35">
      <c r="A170" s="54" t="s">
        <v>297</v>
      </c>
      <c r="B170" s="55" t="s">
        <v>268</v>
      </c>
      <c r="C170" s="55">
        <v>20</v>
      </c>
      <c r="D170" s="71">
        <v>25</v>
      </c>
      <c r="E170" s="67">
        <v>13.141333333333332</v>
      </c>
      <c r="F170" s="61">
        <f>E170:E337*$G$11</f>
        <v>1051.3066666666666</v>
      </c>
      <c r="G170" s="62"/>
      <c r="H170" s="68">
        <f>G170:G337*F170:F337</f>
        <v>0</v>
      </c>
      <c r="I170" s="60">
        <f>E170:E337*1.5</f>
        <v>19.711999999999996</v>
      </c>
      <c r="J170" s="65">
        <f>I170:I337*$G$11</f>
        <v>1576.9599999999996</v>
      </c>
      <c r="K170" s="66"/>
      <c r="L170" s="64">
        <f>K170:K337*J170:J337</f>
        <v>0</v>
      </c>
      <c r="M170" s="72" t="s">
        <v>263</v>
      </c>
    </row>
    <row r="171" spans="1:13" ht="15" customHeight="1" x14ac:dyDescent="0.35">
      <c r="A171" s="54" t="s">
        <v>296</v>
      </c>
      <c r="B171" s="55" t="s">
        <v>267</v>
      </c>
      <c r="C171" s="55"/>
      <c r="D171" s="59"/>
      <c r="E171" s="67">
        <v>8.9739999999999984</v>
      </c>
      <c r="F171" s="61">
        <f>E171:E339*$G$11</f>
        <v>717.91999999999985</v>
      </c>
      <c r="G171" s="62"/>
      <c r="H171" s="68">
        <f>G171:G339*F171:F339</f>
        <v>0</v>
      </c>
      <c r="I171" s="60">
        <f>E171:E339*1.5</f>
        <v>13.460999999999999</v>
      </c>
      <c r="J171" s="65">
        <f>I171:I339*$G$11</f>
        <v>1076.8799999999999</v>
      </c>
      <c r="K171" s="66"/>
      <c r="L171" s="64">
        <f>K171:K339*J171:J339</f>
        <v>0</v>
      </c>
      <c r="M171" s="72" t="s">
        <v>263</v>
      </c>
    </row>
    <row r="172" spans="1:13" ht="15" customHeight="1" x14ac:dyDescent="0.35">
      <c r="A172" s="54" t="s">
        <v>296</v>
      </c>
      <c r="B172" s="55" t="s">
        <v>268</v>
      </c>
      <c r="C172" s="55">
        <v>20</v>
      </c>
      <c r="D172" s="59"/>
      <c r="E172" s="67">
        <v>18.454333333333327</v>
      </c>
      <c r="F172" s="61">
        <f>E172:E340*$G$11</f>
        <v>1476.3466666666661</v>
      </c>
      <c r="G172" s="62"/>
      <c r="H172" s="68">
        <f>G172:G340*F172:F340</f>
        <v>0</v>
      </c>
      <c r="I172" s="60">
        <f>E172:E340*1.5</f>
        <v>27.681499999999993</v>
      </c>
      <c r="J172" s="65">
        <f>I172:I340*$G$11</f>
        <v>2214.5199999999995</v>
      </c>
      <c r="K172" s="66"/>
      <c r="L172" s="64">
        <f>K172:K340*J172:J340</f>
        <v>0</v>
      </c>
      <c r="M172" s="72" t="s">
        <v>263</v>
      </c>
    </row>
    <row r="173" spans="1:13" ht="15" customHeight="1" x14ac:dyDescent="0.35">
      <c r="A173" s="54" t="s">
        <v>296</v>
      </c>
      <c r="B173" s="55" t="s">
        <v>269</v>
      </c>
      <c r="C173" s="55">
        <v>40</v>
      </c>
      <c r="D173" s="59"/>
      <c r="E173" s="67">
        <v>34.194999999999993</v>
      </c>
      <c r="F173" s="61">
        <f>E173:E341*$G$11</f>
        <v>2735.5999999999995</v>
      </c>
      <c r="G173" s="62"/>
      <c r="H173" s="68">
        <f>G173:G341*F173:F341</f>
        <v>0</v>
      </c>
      <c r="I173" s="60">
        <f>E173:E341*1.5</f>
        <v>51.29249999999999</v>
      </c>
      <c r="J173" s="65">
        <f>I173:I341*$G$11</f>
        <v>4103.3999999999996</v>
      </c>
      <c r="K173" s="66"/>
      <c r="L173" s="64">
        <f>K173:K341*J173:J341</f>
        <v>0</v>
      </c>
      <c r="M173" s="72" t="s">
        <v>263</v>
      </c>
    </row>
    <row r="174" spans="1:13" ht="15" customHeight="1" x14ac:dyDescent="0.35">
      <c r="A174" s="54" t="s">
        <v>297</v>
      </c>
      <c r="B174" s="55" t="s">
        <v>267</v>
      </c>
      <c r="C174" s="55"/>
      <c r="D174" s="59"/>
      <c r="E174" s="67">
        <v>8.9739999999999984</v>
      </c>
      <c r="F174" s="61">
        <f>E174:E342*$G$11</f>
        <v>717.91999999999985</v>
      </c>
      <c r="G174" s="62"/>
      <c r="H174" s="68">
        <f>G174:G342*F174:F342</f>
        <v>0</v>
      </c>
      <c r="I174" s="60">
        <f>E174:E342*1.5</f>
        <v>13.460999999999999</v>
      </c>
      <c r="J174" s="65">
        <f>I174:I342*$G$11</f>
        <v>1076.8799999999999</v>
      </c>
      <c r="K174" s="66"/>
      <c r="L174" s="64">
        <f>K174:K342*J174:J342</f>
        <v>0</v>
      </c>
      <c r="M174" s="72" t="s">
        <v>263</v>
      </c>
    </row>
    <row r="175" spans="1:13" ht="15" customHeight="1" x14ac:dyDescent="0.35">
      <c r="A175" s="54" t="s">
        <v>297</v>
      </c>
      <c r="B175" s="55" t="s">
        <v>268</v>
      </c>
      <c r="C175" s="55">
        <v>20</v>
      </c>
      <c r="D175" s="59"/>
      <c r="E175" s="67">
        <v>15.502666666666666</v>
      </c>
      <c r="F175" s="61">
        <f>E175:E343*$G$11</f>
        <v>1240.2133333333334</v>
      </c>
      <c r="G175" s="62"/>
      <c r="H175" s="68">
        <f>G175:G343*F175:F343</f>
        <v>0</v>
      </c>
      <c r="I175" s="60">
        <f>E175:E343*1.5</f>
        <v>23.253999999999998</v>
      </c>
      <c r="J175" s="65">
        <f>I175:I343*$G$11</f>
        <v>1860.3199999999997</v>
      </c>
      <c r="K175" s="66"/>
      <c r="L175" s="64">
        <f>K175:K343*J175:J343</f>
        <v>0</v>
      </c>
      <c r="M175" s="72" t="s">
        <v>263</v>
      </c>
    </row>
    <row r="176" spans="1:13" ht="15" customHeight="1" x14ac:dyDescent="0.35">
      <c r="A176" s="54" t="s">
        <v>56</v>
      </c>
      <c r="B176" s="56" t="s">
        <v>527</v>
      </c>
      <c r="C176" s="55" t="s">
        <v>44</v>
      </c>
      <c r="D176" s="59"/>
      <c r="E176" s="60">
        <v>105.02799999999999</v>
      </c>
      <c r="F176" s="61">
        <f>E176:E231*$G$11</f>
        <v>8402.24</v>
      </c>
      <c r="G176" s="62"/>
      <c r="H176" s="68">
        <f>G176:G231*F176:F231</f>
        <v>0</v>
      </c>
      <c r="I176" s="60">
        <f t="shared" ref="I176:I182" si="23">E176:E343*1.5</f>
        <v>157.54199999999997</v>
      </c>
      <c r="J176" s="65">
        <f>I176:I231*$G$11</f>
        <v>12603.359999999997</v>
      </c>
      <c r="K176" s="66"/>
      <c r="L176" s="64">
        <f>K176:K231*J176:J231</f>
        <v>0</v>
      </c>
      <c r="M176" s="70" t="s">
        <v>263</v>
      </c>
    </row>
    <row r="177" spans="1:13" ht="15" customHeight="1" x14ac:dyDescent="0.35">
      <c r="A177" s="54" t="s">
        <v>56</v>
      </c>
      <c r="B177" s="56" t="s">
        <v>527</v>
      </c>
      <c r="C177" s="55" t="s">
        <v>24</v>
      </c>
      <c r="D177" s="59"/>
      <c r="E177" s="60">
        <v>123.71333333333331</v>
      </c>
      <c r="F177" s="61">
        <f>E177:E232*$G$11</f>
        <v>9897.0666666666657</v>
      </c>
      <c r="G177" s="62"/>
      <c r="H177" s="68">
        <f>G177:G232*F177:F232</f>
        <v>0</v>
      </c>
      <c r="I177" s="60">
        <f t="shared" si="23"/>
        <v>185.56999999999996</v>
      </c>
      <c r="J177" s="65">
        <f>I177:I232*$G$11</f>
        <v>14845.599999999997</v>
      </c>
      <c r="K177" s="66"/>
      <c r="L177" s="64">
        <f>K177:K232*J177:J232</f>
        <v>0</v>
      </c>
      <c r="M177" s="70" t="s">
        <v>263</v>
      </c>
    </row>
    <row r="178" spans="1:13" ht="15" customHeight="1" x14ac:dyDescent="0.35">
      <c r="A178" s="54" t="s">
        <v>56</v>
      </c>
      <c r="B178" s="56" t="s">
        <v>527</v>
      </c>
      <c r="C178" s="55" t="s">
        <v>25</v>
      </c>
      <c r="D178" s="59"/>
      <c r="E178" s="60">
        <v>144.75999999999996</v>
      </c>
      <c r="F178" s="61">
        <f>E178:E233*$G$11</f>
        <v>11580.799999999997</v>
      </c>
      <c r="G178" s="62"/>
      <c r="H178" s="68">
        <f>G178:G233*F178:F233</f>
        <v>0</v>
      </c>
      <c r="I178" s="60">
        <f t="shared" si="23"/>
        <v>217.13999999999993</v>
      </c>
      <c r="J178" s="65">
        <f>I178:I233*$G$11</f>
        <v>17371.199999999993</v>
      </c>
      <c r="K178" s="66"/>
      <c r="L178" s="64">
        <f>K178:K233*J178:J233</f>
        <v>0</v>
      </c>
      <c r="M178" s="70" t="s">
        <v>263</v>
      </c>
    </row>
    <row r="179" spans="1:13" ht="15" customHeight="1" x14ac:dyDescent="0.35">
      <c r="A179" s="54" t="s">
        <v>56</v>
      </c>
      <c r="B179" s="55" t="s">
        <v>267</v>
      </c>
      <c r="C179" s="55"/>
      <c r="D179" s="71">
        <v>48</v>
      </c>
      <c r="E179" s="67">
        <v>7.363999999999999</v>
      </c>
      <c r="F179" s="61">
        <f>E179:E346*$G$11</f>
        <v>589.11999999999989</v>
      </c>
      <c r="G179" s="62"/>
      <c r="H179" s="68">
        <f>G179:G346*F179:F346</f>
        <v>0</v>
      </c>
      <c r="I179" s="60">
        <f t="shared" si="23"/>
        <v>11.045999999999999</v>
      </c>
      <c r="J179" s="65">
        <f>I179:I346*$G$11</f>
        <v>883.68</v>
      </c>
      <c r="K179" s="66"/>
      <c r="L179" s="64">
        <f>K179:K346*J179:J346</f>
        <v>0</v>
      </c>
      <c r="M179" s="72" t="s">
        <v>263</v>
      </c>
    </row>
    <row r="180" spans="1:13" ht="15" customHeight="1" x14ac:dyDescent="0.35">
      <c r="A180" s="54" t="s">
        <v>56</v>
      </c>
      <c r="B180" s="55" t="s">
        <v>268</v>
      </c>
      <c r="C180" s="55">
        <v>40</v>
      </c>
      <c r="D180" s="71">
        <v>25</v>
      </c>
      <c r="E180" s="67">
        <v>15.502666666666666</v>
      </c>
      <c r="F180" s="61">
        <f>E180:E347*$G$11</f>
        <v>1240.2133333333334</v>
      </c>
      <c r="G180" s="62"/>
      <c r="H180" s="68">
        <f>G180:G347*F180:F347</f>
        <v>0</v>
      </c>
      <c r="I180" s="60">
        <f t="shared" si="23"/>
        <v>23.253999999999998</v>
      </c>
      <c r="J180" s="65">
        <f>I180:I347*$G$11</f>
        <v>1860.3199999999997</v>
      </c>
      <c r="K180" s="66"/>
      <c r="L180" s="64">
        <f>K180:K347*J180:J347</f>
        <v>0</v>
      </c>
      <c r="M180" s="72" t="s">
        <v>263</v>
      </c>
    </row>
    <row r="181" spans="1:13" ht="15" customHeight="1" x14ac:dyDescent="0.35">
      <c r="A181" s="54" t="s">
        <v>56</v>
      </c>
      <c r="B181" s="55" t="s">
        <v>269</v>
      </c>
      <c r="C181" s="55" t="s">
        <v>116</v>
      </c>
      <c r="D181" s="71">
        <v>10</v>
      </c>
      <c r="E181" s="67">
        <v>31.99466666666666</v>
      </c>
      <c r="F181" s="61">
        <f>E181:E348*$G$11</f>
        <v>2559.5733333333328</v>
      </c>
      <c r="G181" s="62"/>
      <c r="H181" s="68">
        <f>G181:G348*F181:F348</f>
        <v>0</v>
      </c>
      <c r="I181" s="60">
        <f t="shared" si="23"/>
        <v>47.99199999999999</v>
      </c>
      <c r="J181" s="65">
        <f>I181:I348*$G$11</f>
        <v>3839.3599999999992</v>
      </c>
      <c r="K181" s="66"/>
      <c r="L181" s="64">
        <f>K181:K348*J181:J348</f>
        <v>0</v>
      </c>
      <c r="M181" s="72" t="s">
        <v>263</v>
      </c>
    </row>
    <row r="182" spans="1:13" ht="15" customHeight="1" x14ac:dyDescent="0.35">
      <c r="A182" s="54" t="s">
        <v>56</v>
      </c>
      <c r="B182" s="55" t="s">
        <v>270</v>
      </c>
      <c r="C182" s="55" t="s">
        <v>116</v>
      </c>
      <c r="D182" s="71">
        <v>10</v>
      </c>
      <c r="E182" s="67">
        <v>44.025333333333329</v>
      </c>
      <c r="F182" s="61">
        <f>E182:E349*$G$11</f>
        <v>3522.0266666666662</v>
      </c>
      <c r="G182" s="62"/>
      <c r="H182" s="68">
        <f>G182:G349*F182:F349</f>
        <v>0</v>
      </c>
      <c r="I182" s="60">
        <f t="shared" si="23"/>
        <v>66.037999999999997</v>
      </c>
      <c r="J182" s="65">
        <f>I182:I349*$G$11</f>
        <v>5283.04</v>
      </c>
      <c r="K182" s="66"/>
      <c r="L182" s="64">
        <f>K182:K349*J182:J349</f>
        <v>0</v>
      </c>
      <c r="M182" s="72" t="s">
        <v>263</v>
      </c>
    </row>
    <row r="183" spans="1:13" ht="15" customHeight="1" x14ac:dyDescent="0.35">
      <c r="A183" s="54" t="s">
        <v>56</v>
      </c>
      <c r="B183" s="55" t="s">
        <v>267</v>
      </c>
      <c r="C183" s="55"/>
      <c r="D183" s="59"/>
      <c r="E183" s="67">
        <v>8.9739999999999984</v>
      </c>
      <c r="F183" s="61">
        <f>E183:E351*$G$11</f>
        <v>717.91999999999985</v>
      </c>
      <c r="G183" s="62"/>
      <c r="H183" s="68">
        <f>G183:G351*F183:F351</f>
        <v>0</v>
      </c>
      <c r="I183" s="60">
        <f>E183:E351*1.5</f>
        <v>13.460999999999999</v>
      </c>
      <c r="J183" s="65">
        <f>I183:I351*$G$11</f>
        <v>1076.8799999999999</v>
      </c>
      <c r="K183" s="66"/>
      <c r="L183" s="64">
        <f>K183:K351*J183:J351</f>
        <v>0</v>
      </c>
      <c r="M183" s="72" t="s">
        <v>263</v>
      </c>
    </row>
    <row r="184" spans="1:13" ht="15" customHeight="1" x14ac:dyDescent="0.35">
      <c r="A184" s="54" t="s">
        <v>56</v>
      </c>
      <c r="B184" s="55" t="s">
        <v>268</v>
      </c>
      <c r="C184" s="55">
        <v>40</v>
      </c>
      <c r="D184" s="59"/>
      <c r="E184" s="67">
        <v>18.454333333333327</v>
      </c>
      <c r="F184" s="61">
        <f>E184:E352*$G$11</f>
        <v>1476.3466666666661</v>
      </c>
      <c r="G184" s="62"/>
      <c r="H184" s="68">
        <f>G184:G352*F184:F352</f>
        <v>0</v>
      </c>
      <c r="I184" s="60">
        <f>E184:E352*1.5</f>
        <v>27.681499999999993</v>
      </c>
      <c r="J184" s="65">
        <f>I184:I352*$G$11</f>
        <v>2214.5199999999995</v>
      </c>
      <c r="K184" s="66"/>
      <c r="L184" s="64">
        <f>K184:K352*J184:J352</f>
        <v>0</v>
      </c>
      <c r="M184" s="72" t="s">
        <v>263</v>
      </c>
    </row>
    <row r="185" spans="1:13" ht="15" customHeight="1" x14ac:dyDescent="0.35">
      <c r="A185" s="54" t="s">
        <v>56</v>
      </c>
      <c r="B185" s="55" t="s">
        <v>269</v>
      </c>
      <c r="C185" s="55" t="s">
        <v>116</v>
      </c>
      <c r="D185" s="59"/>
      <c r="E185" s="67">
        <v>37.68333333333333</v>
      </c>
      <c r="F185" s="61">
        <f>E185:E353*$G$11</f>
        <v>3014.6666666666665</v>
      </c>
      <c r="G185" s="62"/>
      <c r="H185" s="68">
        <f>G185:G353*F185:F353</f>
        <v>0</v>
      </c>
      <c r="I185" s="60">
        <f>E185:E353*1.5</f>
        <v>56.524999999999991</v>
      </c>
      <c r="J185" s="65">
        <f>I185:I353*$G$11</f>
        <v>4521.9999999999991</v>
      </c>
      <c r="K185" s="66"/>
      <c r="L185" s="64">
        <f>K185:K353*J185:J353</f>
        <v>0</v>
      </c>
      <c r="M185" s="72" t="s">
        <v>263</v>
      </c>
    </row>
    <row r="186" spans="1:13" ht="15" customHeight="1" x14ac:dyDescent="0.35">
      <c r="A186" s="54" t="s">
        <v>56</v>
      </c>
      <c r="B186" s="55" t="s">
        <v>270</v>
      </c>
      <c r="C186" s="55" t="s">
        <v>116</v>
      </c>
      <c r="D186" s="59"/>
      <c r="E186" s="67">
        <v>50.411666666666655</v>
      </c>
      <c r="F186" s="61">
        <f>E186:E354*$G$11</f>
        <v>4032.9333333333325</v>
      </c>
      <c r="G186" s="62"/>
      <c r="H186" s="68">
        <f>G186:G354*F186:F354</f>
        <v>0</v>
      </c>
      <c r="I186" s="60">
        <f>E186:E354*1.5</f>
        <v>75.617499999999978</v>
      </c>
      <c r="J186" s="65">
        <f>I186:I354*$G$11</f>
        <v>6049.3999999999978</v>
      </c>
      <c r="K186" s="66"/>
      <c r="L186" s="64">
        <f>K186:K354*J186:J354</f>
        <v>0</v>
      </c>
      <c r="M186" s="72" t="s">
        <v>263</v>
      </c>
    </row>
    <row r="187" spans="1:13" ht="15" customHeight="1" x14ac:dyDescent="0.35">
      <c r="A187" s="54" t="s">
        <v>57</v>
      </c>
      <c r="B187" s="55" t="s">
        <v>527</v>
      </c>
      <c r="C187" s="55" t="s">
        <v>58</v>
      </c>
      <c r="D187" s="59"/>
      <c r="E187" s="60">
        <v>86.342666666666659</v>
      </c>
      <c r="F187" s="61">
        <f>E187:E242*$G$11</f>
        <v>6907.413333333333</v>
      </c>
      <c r="G187" s="62"/>
      <c r="H187" s="68">
        <f>G187:G242*F187:F242</f>
        <v>0</v>
      </c>
      <c r="I187" s="60">
        <f t="shared" ref="I187:I194" si="24">E187:E354*1.5</f>
        <v>129.51399999999998</v>
      </c>
      <c r="J187" s="65">
        <f>I187:I242*$G$11</f>
        <v>10361.119999999999</v>
      </c>
      <c r="K187" s="66"/>
      <c r="L187" s="64">
        <f>K187:K242*J187:J242</f>
        <v>0</v>
      </c>
      <c r="M187" s="70" t="s">
        <v>263</v>
      </c>
    </row>
    <row r="188" spans="1:13" ht="15" customHeight="1" x14ac:dyDescent="0.35">
      <c r="A188" s="54" t="s">
        <v>57</v>
      </c>
      <c r="B188" s="55" t="s">
        <v>527</v>
      </c>
      <c r="C188" s="55" t="s">
        <v>48</v>
      </c>
      <c r="D188" s="59"/>
      <c r="E188" s="60">
        <v>91.065333333333328</v>
      </c>
      <c r="F188" s="61">
        <f>E188:E243*$G$11</f>
        <v>7285.2266666666665</v>
      </c>
      <c r="G188" s="62"/>
      <c r="H188" s="68">
        <f>G188:G243*F188:F243</f>
        <v>0</v>
      </c>
      <c r="I188" s="60">
        <f t="shared" si="24"/>
        <v>136.59799999999998</v>
      </c>
      <c r="J188" s="65">
        <f>I188:I243*$G$11</f>
        <v>10927.839999999998</v>
      </c>
      <c r="K188" s="66"/>
      <c r="L188" s="64">
        <f>K188:K243*J188:J243</f>
        <v>0</v>
      </c>
      <c r="M188" s="70" t="s">
        <v>263</v>
      </c>
    </row>
    <row r="189" spans="1:13" ht="15" customHeight="1" x14ac:dyDescent="0.35">
      <c r="A189" s="54" t="s">
        <v>57</v>
      </c>
      <c r="B189" s="55" t="s">
        <v>527</v>
      </c>
      <c r="C189" s="55" t="s">
        <v>44</v>
      </c>
      <c r="D189" s="59"/>
      <c r="E189" s="60">
        <v>105.02799999999999</v>
      </c>
      <c r="F189" s="61">
        <f>E189:E245*$G$11</f>
        <v>8402.24</v>
      </c>
      <c r="G189" s="62"/>
      <c r="H189" s="68">
        <f>G189:G245*F189:F245</f>
        <v>0</v>
      </c>
      <c r="I189" s="60">
        <f t="shared" si="24"/>
        <v>157.54199999999997</v>
      </c>
      <c r="J189" s="65">
        <f>I189:I245*$G$11</f>
        <v>12603.359999999997</v>
      </c>
      <c r="K189" s="66"/>
      <c r="L189" s="64">
        <f>K189:K245*J189:J245</f>
        <v>0</v>
      </c>
      <c r="M189" s="70" t="s">
        <v>263</v>
      </c>
    </row>
    <row r="190" spans="1:13" ht="15" customHeight="1" x14ac:dyDescent="0.35">
      <c r="A190" s="54" t="s">
        <v>57</v>
      </c>
      <c r="B190" s="55" t="s">
        <v>527</v>
      </c>
      <c r="C190" s="55" t="s">
        <v>24</v>
      </c>
      <c r="D190" s="59"/>
      <c r="E190" s="60">
        <v>123.71333333333331</v>
      </c>
      <c r="F190" s="61">
        <f>E190:E246*$G$11</f>
        <v>9897.0666666666657</v>
      </c>
      <c r="G190" s="62"/>
      <c r="H190" s="68">
        <f>G190:G246*F190:F246</f>
        <v>0</v>
      </c>
      <c r="I190" s="60">
        <f t="shared" si="24"/>
        <v>185.56999999999996</v>
      </c>
      <c r="J190" s="65">
        <f>I190:I246*$G$11</f>
        <v>14845.599999999997</v>
      </c>
      <c r="K190" s="66"/>
      <c r="L190" s="64">
        <f>K190:K246*J190:J246</f>
        <v>0</v>
      </c>
      <c r="M190" s="70" t="s">
        <v>263</v>
      </c>
    </row>
    <row r="191" spans="1:13" ht="15" customHeight="1" x14ac:dyDescent="0.35">
      <c r="A191" s="54" t="s">
        <v>57</v>
      </c>
      <c r="B191" s="55" t="s">
        <v>527</v>
      </c>
      <c r="C191" s="55" t="s">
        <v>25</v>
      </c>
      <c r="D191" s="59"/>
      <c r="E191" s="60">
        <v>153.99999999999997</v>
      </c>
      <c r="F191" s="61">
        <f>E191:E248*$G$11</f>
        <v>12319.999999999998</v>
      </c>
      <c r="G191" s="62"/>
      <c r="H191" s="68">
        <f>G191:G248*F191:F248</f>
        <v>0</v>
      </c>
      <c r="I191" s="60">
        <f t="shared" si="24"/>
        <v>230.99999999999994</v>
      </c>
      <c r="J191" s="65">
        <f>I191:I248*$G$11</f>
        <v>18479.999999999996</v>
      </c>
      <c r="K191" s="66"/>
      <c r="L191" s="64">
        <f>K191:K248*J191:J248</f>
        <v>0</v>
      </c>
      <c r="M191" s="70" t="s">
        <v>263</v>
      </c>
    </row>
    <row r="192" spans="1:13" ht="15" customHeight="1" x14ac:dyDescent="0.35">
      <c r="A192" s="54" t="s">
        <v>57</v>
      </c>
      <c r="B192" s="55" t="s">
        <v>267</v>
      </c>
      <c r="C192" s="55"/>
      <c r="D192" s="71">
        <v>48</v>
      </c>
      <c r="E192" s="67">
        <v>7.363999999999999</v>
      </c>
      <c r="F192" s="61">
        <f>E192:E359*$G$11</f>
        <v>589.11999999999989</v>
      </c>
      <c r="G192" s="62"/>
      <c r="H192" s="68">
        <f>G192:G359*F192:F359</f>
        <v>0</v>
      </c>
      <c r="I192" s="60">
        <f t="shared" si="24"/>
        <v>11.045999999999999</v>
      </c>
      <c r="J192" s="65">
        <f>I192:I359*$G$11</f>
        <v>883.68</v>
      </c>
      <c r="K192" s="66"/>
      <c r="L192" s="64">
        <f>K192:K359*J192:J359</f>
        <v>0</v>
      </c>
      <c r="M192" s="72" t="s">
        <v>263</v>
      </c>
    </row>
    <row r="193" spans="1:13" ht="15" customHeight="1" x14ac:dyDescent="0.35">
      <c r="A193" s="54" t="s">
        <v>57</v>
      </c>
      <c r="B193" s="55" t="s">
        <v>268</v>
      </c>
      <c r="C193" s="55"/>
      <c r="D193" s="71">
        <v>25</v>
      </c>
      <c r="E193" s="67">
        <v>15.502666666666666</v>
      </c>
      <c r="F193" s="61">
        <f>E193:E360*$G$11</f>
        <v>1240.2133333333334</v>
      </c>
      <c r="G193" s="62"/>
      <c r="H193" s="68">
        <f>G193:G360*F193:F360</f>
        <v>0</v>
      </c>
      <c r="I193" s="60">
        <f t="shared" si="24"/>
        <v>23.253999999999998</v>
      </c>
      <c r="J193" s="65">
        <f>I193:I360*$G$11</f>
        <v>1860.3199999999997</v>
      </c>
      <c r="K193" s="66"/>
      <c r="L193" s="64">
        <f>K193:K360*J193:J360</f>
        <v>0</v>
      </c>
      <c r="M193" s="72" t="s">
        <v>263</v>
      </c>
    </row>
    <row r="194" spans="1:13" ht="15" customHeight="1" x14ac:dyDescent="0.35">
      <c r="A194" s="54" t="s">
        <v>57</v>
      </c>
      <c r="B194" s="55" t="s">
        <v>269</v>
      </c>
      <c r="C194" s="55" t="s">
        <v>277</v>
      </c>
      <c r="D194" s="71">
        <v>10</v>
      </c>
      <c r="E194" s="67">
        <v>31.99466666666666</v>
      </c>
      <c r="F194" s="61">
        <f>E194:E361*$G$11</f>
        <v>2559.5733333333328</v>
      </c>
      <c r="G194" s="62"/>
      <c r="H194" s="68">
        <f>G194:G361*F194:F361</f>
        <v>0</v>
      </c>
      <c r="I194" s="60">
        <f t="shared" si="24"/>
        <v>47.99199999999999</v>
      </c>
      <c r="J194" s="65">
        <f>I194:I361*$G$11</f>
        <v>3839.3599999999992</v>
      </c>
      <c r="K194" s="66"/>
      <c r="L194" s="64">
        <f>K194:K361*J194:J361</f>
        <v>0</v>
      </c>
      <c r="M194" s="72" t="s">
        <v>263</v>
      </c>
    </row>
    <row r="195" spans="1:13" ht="15" customHeight="1" x14ac:dyDescent="0.35">
      <c r="A195" s="54" t="s">
        <v>57</v>
      </c>
      <c r="B195" s="55" t="s">
        <v>267</v>
      </c>
      <c r="C195" s="55"/>
      <c r="D195" s="59"/>
      <c r="E195" s="67">
        <v>8.9739999999999984</v>
      </c>
      <c r="F195" s="61">
        <f>E195:E363*$G$11</f>
        <v>717.91999999999985</v>
      </c>
      <c r="G195" s="62"/>
      <c r="H195" s="68">
        <f>G195:G363*F195:F363</f>
        <v>0</v>
      </c>
      <c r="I195" s="60">
        <f>E195:E363*1.5</f>
        <v>13.460999999999999</v>
      </c>
      <c r="J195" s="65">
        <f>I195:I363*$G$11</f>
        <v>1076.8799999999999</v>
      </c>
      <c r="K195" s="66"/>
      <c r="L195" s="64">
        <f>K195:K363*J195:J363</f>
        <v>0</v>
      </c>
      <c r="M195" s="72" t="s">
        <v>263</v>
      </c>
    </row>
    <row r="196" spans="1:13" ht="15" customHeight="1" x14ac:dyDescent="0.35">
      <c r="A196" s="54" t="s">
        <v>57</v>
      </c>
      <c r="B196" s="55" t="s">
        <v>268</v>
      </c>
      <c r="C196" s="55"/>
      <c r="D196" s="59"/>
      <c r="E196" s="67">
        <v>18.454333333333327</v>
      </c>
      <c r="F196" s="61">
        <f>E196:E364*$G$11</f>
        <v>1476.3466666666661</v>
      </c>
      <c r="G196" s="62"/>
      <c r="H196" s="68">
        <f>G196:G364*F196:F364</f>
        <v>0</v>
      </c>
      <c r="I196" s="60">
        <f>E196:E364*1.5</f>
        <v>27.681499999999993</v>
      </c>
      <c r="J196" s="65">
        <f>I196:I364*$G$11</f>
        <v>2214.5199999999995</v>
      </c>
      <c r="K196" s="66"/>
      <c r="L196" s="64">
        <f>K196:K364*J196:J364</f>
        <v>0</v>
      </c>
      <c r="M196" s="72" t="s">
        <v>263</v>
      </c>
    </row>
    <row r="197" spans="1:13" ht="15" customHeight="1" x14ac:dyDescent="0.35">
      <c r="A197" s="54" t="s">
        <v>57</v>
      </c>
      <c r="B197" s="55" t="s">
        <v>269</v>
      </c>
      <c r="C197" s="55" t="s">
        <v>277</v>
      </c>
      <c r="D197" s="59"/>
      <c r="E197" s="67">
        <v>37.68333333333333</v>
      </c>
      <c r="F197" s="61">
        <f>E197:E365*$G$11</f>
        <v>3014.6666666666665</v>
      </c>
      <c r="G197" s="62"/>
      <c r="H197" s="68">
        <f>G197:G365*F197:F365</f>
        <v>0</v>
      </c>
      <c r="I197" s="60">
        <f>E197:E365*1.5</f>
        <v>56.524999999999991</v>
      </c>
      <c r="J197" s="65">
        <f>I197:I365*$G$11</f>
        <v>4521.9999999999991</v>
      </c>
      <c r="K197" s="66"/>
      <c r="L197" s="64">
        <f>K197:K365*J197:J365</f>
        <v>0</v>
      </c>
      <c r="M197" s="72" t="s">
        <v>263</v>
      </c>
    </row>
    <row r="198" spans="1:13" ht="15" customHeight="1" x14ac:dyDescent="0.35">
      <c r="A198" s="54" t="s">
        <v>298</v>
      </c>
      <c r="B198" s="55" t="s">
        <v>268</v>
      </c>
      <c r="C198" s="58"/>
      <c r="D198" s="71">
        <v>25</v>
      </c>
      <c r="E198" s="67">
        <v>15.502666666666666</v>
      </c>
      <c r="F198" s="61">
        <f>E198:E365*$G$11</f>
        <v>1240.2133333333334</v>
      </c>
      <c r="G198" s="62"/>
      <c r="H198" s="68">
        <f>G198:G365*F198:F365</f>
        <v>0</v>
      </c>
      <c r="I198" s="60">
        <f>E198:E365*1.5</f>
        <v>23.253999999999998</v>
      </c>
      <c r="J198" s="65">
        <f>I198:I365*$G$11</f>
        <v>1860.3199999999997</v>
      </c>
      <c r="K198" s="66"/>
      <c r="L198" s="64">
        <f>K198:K365*J198:J365</f>
        <v>0</v>
      </c>
      <c r="M198" s="72" t="s">
        <v>263</v>
      </c>
    </row>
    <row r="199" spans="1:13" ht="15" customHeight="1" x14ac:dyDescent="0.35">
      <c r="A199" s="54" t="s">
        <v>298</v>
      </c>
      <c r="B199" s="55" t="s">
        <v>268</v>
      </c>
      <c r="C199" s="55" t="s">
        <v>284</v>
      </c>
      <c r="D199" s="71">
        <v>25</v>
      </c>
      <c r="E199" s="67">
        <v>18.937333333333331</v>
      </c>
      <c r="F199" s="61">
        <f>E199:E366*$G$11</f>
        <v>1514.9866666666665</v>
      </c>
      <c r="G199" s="62"/>
      <c r="H199" s="68">
        <f>G199:G366*F199:F366</f>
        <v>0</v>
      </c>
      <c r="I199" s="60">
        <f>E199:E366*1.5</f>
        <v>28.405999999999999</v>
      </c>
      <c r="J199" s="65">
        <f>I199:I366*$G$11</f>
        <v>2272.48</v>
      </c>
      <c r="K199" s="66"/>
      <c r="L199" s="64">
        <f>K199:K366*J199:J366</f>
        <v>0</v>
      </c>
      <c r="M199" s="72" t="s">
        <v>263</v>
      </c>
    </row>
    <row r="200" spans="1:13" ht="15" customHeight="1" x14ac:dyDescent="0.35">
      <c r="A200" s="54" t="s">
        <v>298</v>
      </c>
      <c r="B200" s="55" t="s">
        <v>268</v>
      </c>
      <c r="C200" s="58"/>
      <c r="D200" s="59"/>
      <c r="E200" s="67">
        <v>18.454333333333327</v>
      </c>
      <c r="F200" s="61">
        <f>E200:E368*$G$11</f>
        <v>1476.3466666666661</v>
      </c>
      <c r="G200" s="62"/>
      <c r="H200" s="68">
        <f>G200:G368*F200:F368</f>
        <v>0</v>
      </c>
      <c r="I200" s="60">
        <f>E200:E368*1.5</f>
        <v>27.681499999999993</v>
      </c>
      <c r="J200" s="65">
        <f>I200:I368*$G$11</f>
        <v>2214.5199999999995</v>
      </c>
      <c r="K200" s="66"/>
      <c r="L200" s="64">
        <f>K200:K368*J200:J368</f>
        <v>0</v>
      </c>
      <c r="M200" s="72" t="s">
        <v>263</v>
      </c>
    </row>
    <row r="201" spans="1:13" ht="15" customHeight="1" x14ac:dyDescent="0.35">
      <c r="A201" s="54" t="s">
        <v>298</v>
      </c>
      <c r="B201" s="55" t="s">
        <v>268</v>
      </c>
      <c r="C201" s="55" t="s">
        <v>284</v>
      </c>
      <c r="D201" s="59"/>
      <c r="E201" s="67">
        <v>22.747666666666664</v>
      </c>
      <c r="F201" s="61">
        <f>E201:E369*$G$11</f>
        <v>1819.813333333333</v>
      </c>
      <c r="G201" s="62"/>
      <c r="H201" s="68">
        <f>G201:G369*F201:F369</f>
        <v>0</v>
      </c>
      <c r="I201" s="60">
        <f>E201:E369*1.5</f>
        <v>34.121499999999997</v>
      </c>
      <c r="J201" s="65">
        <f>I201:I369*$G$11</f>
        <v>2729.72</v>
      </c>
      <c r="K201" s="66"/>
      <c r="L201" s="64">
        <f>K201:K369*J201:J369</f>
        <v>0</v>
      </c>
      <c r="M201" s="72" t="s">
        <v>263</v>
      </c>
    </row>
    <row r="202" spans="1:13" ht="15" customHeight="1" x14ac:dyDescent="0.35">
      <c r="A202" s="54" t="s">
        <v>59</v>
      </c>
      <c r="B202" s="55" t="s">
        <v>527</v>
      </c>
      <c r="C202" s="55" t="s">
        <v>58</v>
      </c>
      <c r="D202" s="59"/>
      <c r="E202" s="60">
        <v>91.065333333333328</v>
      </c>
      <c r="F202" s="61">
        <f>E202:E290*$G$11</f>
        <v>7285.2266666666665</v>
      </c>
      <c r="G202" s="62"/>
      <c r="H202" s="68">
        <f>G202:G290*F202:F290</f>
        <v>0</v>
      </c>
      <c r="I202" s="60">
        <f>E202:E369*1.5</f>
        <v>136.59799999999998</v>
      </c>
      <c r="J202" s="65">
        <f>I202:I290*$G$11</f>
        <v>10927.839999999998</v>
      </c>
      <c r="K202" s="66"/>
      <c r="L202" s="64">
        <f>K202:K290*J202:J290</f>
        <v>0</v>
      </c>
      <c r="M202" s="70" t="s">
        <v>263</v>
      </c>
    </row>
    <row r="203" spans="1:13" ht="15" customHeight="1" x14ac:dyDescent="0.35">
      <c r="A203" s="54" t="s">
        <v>299</v>
      </c>
      <c r="B203" s="55" t="s">
        <v>267</v>
      </c>
      <c r="C203" s="55"/>
      <c r="D203" s="71">
        <v>48</v>
      </c>
      <c r="E203" s="67">
        <v>7.363999999999999</v>
      </c>
      <c r="F203" s="61">
        <f>E203:E370*$G$11</f>
        <v>589.11999999999989</v>
      </c>
      <c r="G203" s="62"/>
      <c r="H203" s="68">
        <f>G203:G370*F203:F370</f>
        <v>0</v>
      </c>
      <c r="I203" s="60">
        <f>E203:E370*1.5</f>
        <v>11.045999999999999</v>
      </c>
      <c r="J203" s="65">
        <f>I203:I370*$G$11</f>
        <v>883.68</v>
      </c>
      <c r="K203" s="66"/>
      <c r="L203" s="64">
        <f>K203:K370*J203:J370</f>
        <v>0</v>
      </c>
      <c r="M203" s="72" t="s">
        <v>263</v>
      </c>
    </row>
    <row r="204" spans="1:13" ht="15" customHeight="1" x14ac:dyDescent="0.35">
      <c r="A204" s="54" t="s">
        <v>299</v>
      </c>
      <c r="B204" s="55" t="s">
        <v>267</v>
      </c>
      <c r="C204" s="55"/>
      <c r="D204" s="59"/>
      <c r="E204" s="67">
        <v>8.9739999999999984</v>
      </c>
      <c r="F204" s="61">
        <f>E204:E372*$G$11</f>
        <v>717.91999999999985</v>
      </c>
      <c r="G204" s="62"/>
      <c r="H204" s="68">
        <f>G204:G372*F204:F372</f>
        <v>0</v>
      </c>
      <c r="I204" s="60">
        <f>E204:E372*1.5</f>
        <v>13.460999999999999</v>
      </c>
      <c r="J204" s="65">
        <f>I204:I372*$G$11</f>
        <v>1076.8799999999999</v>
      </c>
      <c r="K204" s="66"/>
      <c r="L204" s="64">
        <f>K204:K372*J204:J372</f>
        <v>0</v>
      </c>
      <c r="M204" s="72" t="s">
        <v>263</v>
      </c>
    </row>
    <row r="205" spans="1:13" ht="15" customHeight="1" x14ac:dyDescent="0.35">
      <c r="A205" s="54" t="s">
        <v>300</v>
      </c>
      <c r="B205" s="55" t="s">
        <v>267</v>
      </c>
      <c r="C205" s="55"/>
      <c r="D205" s="71">
        <v>48</v>
      </c>
      <c r="E205" s="67">
        <v>7.363999999999999</v>
      </c>
      <c r="F205" s="61">
        <f>E205:E372*$G$11</f>
        <v>589.11999999999989</v>
      </c>
      <c r="G205" s="62"/>
      <c r="H205" s="68">
        <f>G205:G372*F205:F372</f>
        <v>0</v>
      </c>
      <c r="I205" s="60">
        <f>E205:E372*1.5</f>
        <v>11.045999999999999</v>
      </c>
      <c r="J205" s="65">
        <f>I205:I372*$G$11</f>
        <v>883.68</v>
      </c>
      <c r="K205" s="66"/>
      <c r="L205" s="64">
        <f>K205:K372*J205:J372</f>
        <v>0</v>
      </c>
      <c r="M205" s="72" t="s">
        <v>263</v>
      </c>
    </row>
    <row r="206" spans="1:13" ht="15" customHeight="1" x14ac:dyDescent="0.35">
      <c r="A206" s="54" t="s">
        <v>300</v>
      </c>
      <c r="B206" s="55" t="s">
        <v>267</v>
      </c>
      <c r="C206" s="55"/>
      <c r="D206" s="59"/>
      <c r="E206" s="67">
        <v>8.9739999999999984</v>
      </c>
      <c r="F206" s="61">
        <f>E206:E374*$G$11</f>
        <v>717.91999999999985</v>
      </c>
      <c r="G206" s="62"/>
      <c r="H206" s="68">
        <f>G206:G374*F206:F374</f>
        <v>0</v>
      </c>
      <c r="I206" s="60">
        <f>E206:E374*1.5</f>
        <v>13.460999999999999</v>
      </c>
      <c r="J206" s="65">
        <f>I206:I374*$G$11</f>
        <v>1076.8799999999999</v>
      </c>
      <c r="K206" s="66"/>
      <c r="L206" s="64">
        <f>K206:K374*J206:J374</f>
        <v>0</v>
      </c>
      <c r="M206" s="72" t="s">
        <v>263</v>
      </c>
    </row>
    <row r="207" spans="1:13" ht="15" customHeight="1" x14ac:dyDescent="0.35">
      <c r="A207" s="54" t="s">
        <v>301</v>
      </c>
      <c r="B207" s="55" t="s">
        <v>267</v>
      </c>
      <c r="C207" s="55"/>
      <c r="D207" s="71">
        <v>48</v>
      </c>
      <c r="E207" s="67">
        <v>7.363999999999999</v>
      </c>
      <c r="F207" s="61">
        <f>E207:E374*$G$11</f>
        <v>589.11999999999989</v>
      </c>
      <c r="G207" s="62"/>
      <c r="H207" s="68">
        <f>G207:G374*F207:F374</f>
        <v>0</v>
      </c>
      <c r="I207" s="60">
        <f>E207:E374*1.5</f>
        <v>11.045999999999999</v>
      </c>
      <c r="J207" s="65">
        <f>I207:I374*$G$11</f>
        <v>883.68</v>
      </c>
      <c r="K207" s="66"/>
      <c r="L207" s="64">
        <f>K207:K374*J207:J374</f>
        <v>0</v>
      </c>
      <c r="M207" s="72" t="s">
        <v>263</v>
      </c>
    </row>
    <row r="208" spans="1:13" ht="15" customHeight="1" x14ac:dyDescent="0.35">
      <c r="A208" s="54" t="s">
        <v>301</v>
      </c>
      <c r="B208" s="55" t="s">
        <v>268</v>
      </c>
      <c r="C208" s="55">
        <v>20</v>
      </c>
      <c r="D208" s="71">
        <v>25</v>
      </c>
      <c r="E208" s="67">
        <v>17.005333333333333</v>
      </c>
      <c r="F208" s="61">
        <f>E208:E375*$G$11</f>
        <v>1360.4266666666667</v>
      </c>
      <c r="G208" s="62"/>
      <c r="H208" s="68">
        <f>G208:G375*F208:F375</f>
        <v>0</v>
      </c>
      <c r="I208" s="60">
        <f>E208:E375*1.5</f>
        <v>25.507999999999999</v>
      </c>
      <c r="J208" s="65">
        <f>I208:I375*$G$11</f>
        <v>2040.6399999999999</v>
      </c>
      <c r="K208" s="66"/>
      <c r="L208" s="64">
        <f>K208:K375*J208:J375</f>
        <v>0</v>
      </c>
      <c r="M208" s="72" t="s">
        <v>263</v>
      </c>
    </row>
    <row r="209" spans="1:13" ht="15" customHeight="1" x14ac:dyDescent="0.35">
      <c r="A209" s="54" t="s">
        <v>301</v>
      </c>
      <c r="B209" s="55" t="s">
        <v>302</v>
      </c>
      <c r="C209" s="55" t="s">
        <v>303</v>
      </c>
      <c r="D209" s="71">
        <v>25</v>
      </c>
      <c r="E209" s="67">
        <v>31.518666666666661</v>
      </c>
      <c r="F209" s="61">
        <f>E209:E376*$G$11</f>
        <v>2521.4933333333329</v>
      </c>
      <c r="G209" s="62"/>
      <c r="H209" s="68">
        <f>G209:G376*F209:F376</f>
        <v>0</v>
      </c>
      <c r="I209" s="60">
        <f>E209:E376*1.5</f>
        <v>47.277999999999992</v>
      </c>
      <c r="J209" s="65">
        <f>I209:I376*$G$11</f>
        <v>3782.2399999999993</v>
      </c>
      <c r="K209" s="66"/>
      <c r="L209" s="64">
        <f>K209:K376*J209:J376</f>
        <v>0</v>
      </c>
      <c r="M209" s="72" t="s">
        <v>263</v>
      </c>
    </row>
    <row r="210" spans="1:13" ht="15" customHeight="1" x14ac:dyDescent="0.35">
      <c r="A210" s="54" t="s">
        <v>301</v>
      </c>
      <c r="B210" s="55" t="s">
        <v>267</v>
      </c>
      <c r="C210" s="55"/>
      <c r="D210" s="59"/>
      <c r="E210" s="67">
        <v>8.9739999999999984</v>
      </c>
      <c r="F210" s="61">
        <f>E210:E378*$G$11</f>
        <v>717.91999999999985</v>
      </c>
      <c r="G210" s="62"/>
      <c r="H210" s="68">
        <f>G210:G378*F210:F378</f>
        <v>0</v>
      </c>
      <c r="I210" s="60">
        <f>E210:E378*1.5</f>
        <v>13.460999999999999</v>
      </c>
      <c r="J210" s="65">
        <f>I210:I378*$G$11</f>
        <v>1076.8799999999999</v>
      </c>
      <c r="K210" s="66"/>
      <c r="L210" s="64">
        <f>K210:K378*J210:J378</f>
        <v>0</v>
      </c>
      <c r="M210" s="72" t="s">
        <v>263</v>
      </c>
    </row>
    <row r="211" spans="1:13" ht="15" customHeight="1" x14ac:dyDescent="0.35">
      <c r="A211" s="54" t="s">
        <v>301</v>
      </c>
      <c r="B211" s="55" t="s">
        <v>268</v>
      </c>
      <c r="C211" s="55">
        <v>20</v>
      </c>
      <c r="D211" s="59"/>
      <c r="E211" s="67">
        <v>20.332666666666665</v>
      </c>
      <c r="F211" s="61">
        <f>E211:E379*$G$11</f>
        <v>1626.6133333333332</v>
      </c>
      <c r="G211" s="62"/>
      <c r="H211" s="68">
        <f>G211:G379*F211:F379</f>
        <v>0</v>
      </c>
      <c r="I211" s="60">
        <f>E211:E379*1.5</f>
        <v>30.498999999999995</v>
      </c>
      <c r="J211" s="65">
        <f>I211:I379*$G$11</f>
        <v>2439.9199999999996</v>
      </c>
      <c r="K211" s="66"/>
      <c r="L211" s="64">
        <f>K211:K379*J211:J379</f>
        <v>0</v>
      </c>
      <c r="M211" s="72" t="s">
        <v>263</v>
      </c>
    </row>
    <row r="212" spans="1:13" ht="15" customHeight="1" x14ac:dyDescent="0.35">
      <c r="A212" s="54" t="s">
        <v>301</v>
      </c>
      <c r="B212" s="55" t="s">
        <v>302</v>
      </c>
      <c r="C212" s="55" t="s">
        <v>303</v>
      </c>
      <c r="D212" s="59"/>
      <c r="E212" s="67">
        <v>38.012333333333331</v>
      </c>
      <c r="F212" s="61">
        <f>E212:E380*$G$11</f>
        <v>3040.9866666666667</v>
      </c>
      <c r="G212" s="62"/>
      <c r="H212" s="68">
        <f>G212:G380*F212:F380</f>
        <v>0</v>
      </c>
      <c r="I212" s="60">
        <f>E212:E380*1.5</f>
        <v>57.018499999999996</v>
      </c>
      <c r="J212" s="65">
        <f>I212:I380*$G$11</f>
        <v>4561.4799999999996</v>
      </c>
      <c r="K212" s="66"/>
      <c r="L212" s="64">
        <f>K212:K380*J212:J380</f>
        <v>0</v>
      </c>
      <c r="M212" s="72" t="s">
        <v>263</v>
      </c>
    </row>
    <row r="213" spans="1:13" ht="15" customHeight="1" x14ac:dyDescent="0.35">
      <c r="A213" s="54" t="s">
        <v>304</v>
      </c>
      <c r="B213" s="55" t="s">
        <v>268</v>
      </c>
      <c r="C213" s="55" t="s">
        <v>114</v>
      </c>
      <c r="D213" s="71">
        <v>25</v>
      </c>
      <c r="E213" s="67">
        <v>17.005333333333333</v>
      </c>
      <c r="F213" s="61">
        <f>E213:E380*$G$11</f>
        <v>1360.4266666666667</v>
      </c>
      <c r="G213" s="62"/>
      <c r="H213" s="68">
        <f>G213:G380*F213:F380</f>
        <v>0</v>
      </c>
      <c r="I213" s="60">
        <f>E213:E380*1.5</f>
        <v>25.507999999999999</v>
      </c>
      <c r="J213" s="65">
        <f>I213:I380*$G$11</f>
        <v>2040.6399999999999</v>
      </c>
      <c r="K213" s="66"/>
      <c r="L213" s="64">
        <f>K213:K380*J213:J380</f>
        <v>0</v>
      </c>
      <c r="M213" s="72" t="s">
        <v>263</v>
      </c>
    </row>
    <row r="214" spans="1:13" ht="15" customHeight="1" x14ac:dyDescent="0.35">
      <c r="A214" s="54" t="s">
        <v>304</v>
      </c>
      <c r="B214" s="55" t="s">
        <v>269</v>
      </c>
      <c r="C214" s="55" t="s">
        <v>116</v>
      </c>
      <c r="D214" s="71">
        <v>10</v>
      </c>
      <c r="E214" s="67">
        <v>30.491999999999994</v>
      </c>
      <c r="F214" s="61">
        <f>E214:E381*$G$11</f>
        <v>2439.3599999999997</v>
      </c>
      <c r="G214" s="62"/>
      <c r="H214" s="68">
        <f>G214:G381*F214:F381</f>
        <v>0</v>
      </c>
      <c r="I214" s="60">
        <f>E214:E381*1.5</f>
        <v>45.737999999999992</v>
      </c>
      <c r="J214" s="65">
        <f>I214:I381*$G$11</f>
        <v>3659.0399999999995</v>
      </c>
      <c r="K214" s="66"/>
      <c r="L214" s="64">
        <f>K214:K381*J214:J381</f>
        <v>0</v>
      </c>
      <c r="M214" s="72" t="s">
        <v>263</v>
      </c>
    </row>
    <row r="215" spans="1:13" ht="15" customHeight="1" x14ac:dyDescent="0.35">
      <c r="A215" s="54" t="s">
        <v>304</v>
      </c>
      <c r="B215" s="55" t="s">
        <v>268</v>
      </c>
      <c r="C215" s="55" t="s">
        <v>114</v>
      </c>
      <c r="D215" s="59"/>
      <c r="E215" s="67">
        <v>20.332666666666665</v>
      </c>
      <c r="F215" s="61">
        <f>E215:E383*$G$11</f>
        <v>1626.6133333333332</v>
      </c>
      <c r="G215" s="62"/>
      <c r="H215" s="68">
        <f>G215:G383*F215:F383</f>
        <v>0</v>
      </c>
      <c r="I215" s="60">
        <f>E215:E383*1.5</f>
        <v>30.498999999999995</v>
      </c>
      <c r="J215" s="65">
        <f>I215:I383*$G$11</f>
        <v>2439.9199999999996</v>
      </c>
      <c r="K215" s="66"/>
      <c r="L215" s="64">
        <f>K215:K383*J215:J383</f>
        <v>0</v>
      </c>
      <c r="M215" s="72" t="s">
        <v>263</v>
      </c>
    </row>
    <row r="216" spans="1:13" ht="15" customHeight="1" x14ac:dyDescent="0.35">
      <c r="A216" s="54" t="s">
        <v>304</v>
      </c>
      <c r="B216" s="55" t="s">
        <v>269</v>
      </c>
      <c r="C216" s="55" t="s">
        <v>116</v>
      </c>
      <c r="D216" s="59"/>
      <c r="E216" s="67">
        <v>35.805</v>
      </c>
      <c r="F216" s="61">
        <f>E216:E384*$G$11</f>
        <v>2864.4</v>
      </c>
      <c r="G216" s="62"/>
      <c r="H216" s="68">
        <f>G216:G384*F216:F384</f>
        <v>0</v>
      </c>
      <c r="I216" s="60">
        <f>E216:E384*1.5</f>
        <v>53.707499999999996</v>
      </c>
      <c r="J216" s="65">
        <f>I216:I384*$G$11</f>
        <v>4296.5999999999995</v>
      </c>
      <c r="K216" s="66"/>
      <c r="L216" s="64">
        <f>K216:K384*J216:J384</f>
        <v>0</v>
      </c>
      <c r="M216" s="72" t="s">
        <v>263</v>
      </c>
    </row>
    <row r="217" spans="1:13" ht="15" customHeight="1" x14ac:dyDescent="0.35">
      <c r="A217" s="54" t="s">
        <v>305</v>
      </c>
      <c r="B217" s="55" t="s">
        <v>267</v>
      </c>
      <c r="C217" s="55"/>
      <c r="D217" s="71">
        <v>48</v>
      </c>
      <c r="E217" s="67">
        <v>8.0079999999999973</v>
      </c>
      <c r="F217" s="61">
        <f>E217:E384*$G$11</f>
        <v>640.63999999999976</v>
      </c>
      <c r="G217" s="62"/>
      <c r="H217" s="68">
        <f>G217:G384*F217:F384</f>
        <v>0</v>
      </c>
      <c r="I217" s="60">
        <f>E217:E384*1.5</f>
        <v>12.011999999999997</v>
      </c>
      <c r="J217" s="65">
        <f>I217:I384*$G$11</f>
        <v>960.95999999999981</v>
      </c>
      <c r="K217" s="66"/>
      <c r="L217" s="64">
        <f>K217:K384*J217:J384</f>
        <v>0</v>
      </c>
      <c r="M217" s="72" t="s">
        <v>263</v>
      </c>
    </row>
    <row r="218" spans="1:13" ht="15" customHeight="1" x14ac:dyDescent="0.35">
      <c r="A218" s="54" t="s">
        <v>305</v>
      </c>
      <c r="B218" s="55" t="s">
        <v>268</v>
      </c>
      <c r="C218" s="55"/>
      <c r="D218" s="71">
        <v>25</v>
      </c>
      <c r="E218" s="67">
        <v>15.502666666666666</v>
      </c>
      <c r="F218" s="61">
        <f>E218:E385*$G$11</f>
        <v>1240.2133333333334</v>
      </c>
      <c r="G218" s="62"/>
      <c r="H218" s="68">
        <f>G218:G385*F218:F385</f>
        <v>0</v>
      </c>
      <c r="I218" s="60">
        <f>E218:E385*1.5</f>
        <v>23.253999999999998</v>
      </c>
      <c r="J218" s="65">
        <f>I218:I385*$G$11</f>
        <v>1860.3199999999997</v>
      </c>
      <c r="K218" s="66"/>
      <c r="L218" s="64">
        <f>K218:K385*J218:J385</f>
        <v>0</v>
      </c>
      <c r="M218" s="72" t="s">
        <v>263</v>
      </c>
    </row>
    <row r="219" spans="1:13" ht="15" customHeight="1" x14ac:dyDescent="0.35">
      <c r="A219" s="54" t="s">
        <v>305</v>
      </c>
      <c r="B219" s="55" t="s">
        <v>267</v>
      </c>
      <c r="C219" s="55"/>
      <c r="D219" s="59"/>
      <c r="E219" s="67">
        <v>9.7789999999999964</v>
      </c>
      <c r="F219" s="61">
        <f>E219:E387*$G$11</f>
        <v>782.31999999999971</v>
      </c>
      <c r="G219" s="62"/>
      <c r="H219" s="68">
        <f>G219:G387*F219:F387</f>
        <v>0</v>
      </c>
      <c r="I219" s="60">
        <f>E219:E387*1.5</f>
        <v>14.668499999999995</v>
      </c>
      <c r="J219" s="65">
        <f>I219:I387*$G$11</f>
        <v>1173.4799999999996</v>
      </c>
      <c r="K219" s="66"/>
      <c r="L219" s="64">
        <f>K219:K387*J219:J387</f>
        <v>0</v>
      </c>
      <c r="M219" s="72" t="s">
        <v>263</v>
      </c>
    </row>
    <row r="220" spans="1:13" ht="15" customHeight="1" x14ac:dyDescent="0.35">
      <c r="A220" s="54" t="s">
        <v>305</v>
      </c>
      <c r="B220" s="55" t="s">
        <v>268</v>
      </c>
      <c r="C220" s="55"/>
      <c r="D220" s="59"/>
      <c r="E220" s="67">
        <v>18.454333333333327</v>
      </c>
      <c r="F220" s="61">
        <f>E220:E388*$G$11</f>
        <v>1476.3466666666661</v>
      </c>
      <c r="G220" s="62"/>
      <c r="H220" s="68">
        <f>G220:G388*F220:F388</f>
        <v>0</v>
      </c>
      <c r="I220" s="60">
        <f>E220:E388*1.5</f>
        <v>27.681499999999993</v>
      </c>
      <c r="J220" s="65">
        <f>I220:I388*$G$11</f>
        <v>2214.5199999999995</v>
      </c>
      <c r="K220" s="66"/>
      <c r="L220" s="64">
        <f>K220:K388*J220:J388</f>
        <v>0</v>
      </c>
      <c r="M220" s="72" t="s">
        <v>263</v>
      </c>
    </row>
    <row r="221" spans="1:13" ht="15" customHeight="1" x14ac:dyDescent="0.35">
      <c r="A221" s="54" t="s">
        <v>306</v>
      </c>
      <c r="B221" s="55" t="s">
        <v>267</v>
      </c>
      <c r="C221" s="55"/>
      <c r="D221" s="71">
        <v>48</v>
      </c>
      <c r="E221" s="67">
        <v>7.363999999999999</v>
      </c>
      <c r="F221" s="61">
        <f>E221:E388*$G$11</f>
        <v>589.11999999999989</v>
      </c>
      <c r="G221" s="62"/>
      <c r="H221" s="68">
        <f>G221:G388*F221:F388</f>
        <v>0</v>
      </c>
      <c r="I221" s="60">
        <f>E221:E388*1.5</f>
        <v>11.045999999999999</v>
      </c>
      <c r="J221" s="65">
        <f>I221:I388*$G$11</f>
        <v>883.68</v>
      </c>
      <c r="K221" s="66"/>
      <c r="L221" s="64">
        <f>K221:K388*J221:J388</f>
        <v>0</v>
      </c>
      <c r="M221" s="72" t="s">
        <v>263</v>
      </c>
    </row>
    <row r="222" spans="1:13" ht="15" customHeight="1" x14ac:dyDescent="0.35">
      <c r="A222" s="54" t="s">
        <v>306</v>
      </c>
      <c r="B222" s="55" t="s">
        <v>267</v>
      </c>
      <c r="C222" s="55"/>
      <c r="D222" s="59"/>
      <c r="E222" s="67">
        <v>8.9739999999999984</v>
      </c>
      <c r="F222" s="61">
        <f>E222:E390*$G$11</f>
        <v>717.91999999999985</v>
      </c>
      <c r="G222" s="62"/>
      <c r="H222" s="68">
        <f>G222:G390*F222:F390</f>
        <v>0</v>
      </c>
      <c r="I222" s="60">
        <f>E222:E390*1.5</f>
        <v>13.460999999999999</v>
      </c>
      <c r="J222" s="65">
        <f>I222:I390*$G$11</f>
        <v>1076.8799999999999</v>
      </c>
      <c r="K222" s="66"/>
      <c r="L222" s="64">
        <f>K222:K390*J222:J390</f>
        <v>0</v>
      </c>
      <c r="M222" s="72" t="s">
        <v>263</v>
      </c>
    </row>
    <row r="223" spans="1:13" ht="15" customHeight="1" x14ac:dyDescent="0.35">
      <c r="A223" s="54" t="s">
        <v>60</v>
      </c>
      <c r="B223" s="55" t="s">
        <v>527</v>
      </c>
      <c r="C223" s="55" t="s">
        <v>44</v>
      </c>
      <c r="D223" s="59"/>
      <c r="E223" s="60">
        <v>100.30533333333331</v>
      </c>
      <c r="F223" s="61">
        <f>E223:E311*$G$11</f>
        <v>8024.4266666666645</v>
      </c>
      <c r="G223" s="62"/>
      <c r="H223" s="68">
        <f>G223:G311*F223:F311</f>
        <v>0</v>
      </c>
      <c r="I223" s="60">
        <f t="shared" ref="I223:I230" si="25">E223:E390*1.5</f>
        <v>150.45799999999997</v>
      </c>
      <c r="J223" s="65">
        <f>I223:I311*$G$11</f>
        <v>12036.639999999998</v>
      </c>
      <c r="K223" s="66"/>
      <c r="L223" s="64">
        <f>K223:K311*J223:J311</f>
        <v>0</v>
      </c>
      <c r="M223" s="70" t="s">
        <v>263</v>
      </c>
    </row>
    <row r="224" spans="1:13" ht="15" customHeight="1" x14ac:dyDescent="0.35">
      <c r="A224" s="54" t="s">
        <v>60</v>
      </c>
      <c r="B224" s="55" t="s">
        <v>527</v>
      </c>
      <c r="C224" s="55" t="s">
        <v>24</v>
      </c>
      <c r="D224" s="59"/>
      <c r="E224" s="60">
        <v>114.26799999999999</v>
      </c>
      <c r="F224" s="61">
        <f>E224:E312*$G$11</f>
        <v>9141.4399999999987</v>
      </c>
      <c r="G224" s="62"/>
      <c r="H224" s="68">
        <f>G224:G312*F224:F312</f>
        <v>0</v>
      </c>
      <c r="I224" s="60">
        <f t="shared" si="25"/>
        <v>171.40199999999999</v>
      </c>
      <c r="J224" s="65">
        <f>I224:I312*$G$11</f>
        <v>13712.16</v>
      </c>
      <c r="K224" s="66"/>
      <c r="L224" s="64">
        <f>K224:K312*J224:J312</f>
        <v>0</v>
      </c>
      <c r="M224" s="70" t="s">
        <v>263</v>
      </c>
    </row>
    <row r="225" spans="1:13" ht="15" customHeight="1" x14ac:dyDescent="0.35">
      <c r="A225" s="54" t="s">
        <v>60</v>
      </c>
      <c r="B225" s="55" t="s">
        <v>527</v>
      </c>
      <c r="C225" s="55" t="s">
        <v>25</v>
      </c>
      <c r="D225" s="59"/>
      <c r="E225" s="60">
        <v>132.95333333333332</v>
      </c>
      <c r="F225" s="61">
        <f>E225:E313*$G$11</f>
        <v>10636.266666666666</v>
      </c>
      <c r="G225" s="62"/>
      <c r="H225" s="68">
        <f>G225:G313*F225:F313</f>
        <v>0</v>
      </c>
      <c r="I225" s="60">
        <f t="shared" si="25"/>
        <v>199.42999999999998</v>
      </c>
      <c r="J225" s="65">
        <f>I225:I313*$G$11</f>
        <v>15954.399999999998</v>
      </c>
      <c r="K225" s="66"/>
      <c r="L225" s="64">
        <f>K225:K313*J225:J313</f>
        <v>0</v>
      </c>
      <c r="M225" s="70" t="s">
        <v>263</v>
      </c>
    </row>
    <row r="226" spans="1:13" ht="15" customHeight="1" x14ac:dyDescent="0.35">
      <c r="A226" s="54" t="s">
        <v>60</v>
      </c>
      <c r="B226" s="55" t="s">
        <v>527</v>
      </c>
      <c r="C226" s="55" t="s">
        <v>26</v>
      </c>
      <c r="D226" s="59"/>
      <c r="E226" s="60">
        <v>163.23999999999995</v>
      </c>
      <c r="F226" s="61">
        <f>E226:E314*$G$11</f>
        <v>13059.199999999997</v>
      </c>
      <c r="G226" s="62"/>
      <c r="H226" s="68">
        <f>G226:G314*F226:F314</f>
        <v>0</v>
      </c>
      <c r="I226" s="60">
        <f t="shared" si="25"/>
        <v>244.85999999999993</v>
      </c>
      <c r="J226" s="65">
        <f>I226:I314*$G$11</f>
        <v>19588.799999999996</v>
      </c>
      <c r="K226" s="66"/>
      <c r="L226" s="64">
        <f>K226:K314*J226:J314</f>
        <v>0</v>
      </c>
      <c r="M226" s="70" t="s">
        <v>263</v>
      </c>
    </row>
    <row r="227" spans="1:13" ht="15" customHeight="1" x14ac:dyDescent="0.35">
      <c r="A227" s="54" t="s">
        <v>60</v>
      </c>
      <c r="B227" s="55" t="s">
        <v>267</v>
      </c>
      <c r="C227" s="55"/>
      <c r="D227" s="71">
        <v>48</v>
      </c>
      <c r="E227" s="67">
        <v>7.363999999999999</v>
      </c>
      <c r="F227" s="61">
        <f>E227:E394*$G$11</f>
        <v>589.11999999999989</v>
      </c>
      <c r="G227" s="62"/>
      <c r="H227" s="68">
        <f>G227:G394*F227:F394</f>
        <v>0</v>
      </c>
      <c r="I227" s="60">
        <f t="shared" si="25"/>
        <v>11.045999999999999</v>
      </c>
      <c r="J227" s="65">
        <f>I227:I394*$G$11</f>
        <v>883.68</v>
      </c>
      <c r="K227" s="66"/>
      <c r="L227" s="64">
        <f>K227:K394*J227:J394</f>
        <v>0</v>
      </c>
      <c r="M227" s="72" t="s">
        <v>263</v>
      </c>
    </row>
    <row r="228" spans="1:13" ht="15" customHeight="1" x14ac:dyDescent="0.35">
      <c r="A228" s="54" t="s">
        <v>60</v>
      </c>
      <c r="B228" s="55" t="s">
        <v>268</v>
      </c>
      <c r="C228" s="55">
        <v>30</v>
      </c>
      <c r="D228" s="71">
        <v>25</v>
      </c>
      <c r="E228" s="67">
        <v>15.502666666666666</v>
      </c>
      <c r="F228" s="61">
        <f>E228:E395*$G$11</f>
        <v>1240.2133333333334</v>
      </c>
      <c r="G228" s="62"/>
      <c r="H228" s="68">
        <f>G228:G395*F228:F395</f>
        <v>0</v>
      </c>
      <c r="I228" s="60">
        <f t="shared" si="25"/>
        <v>23.253999999999998</v>
      </c>
      <c r="J228" s="65">
        <f>I228:I395*$G$11</f>
        <v>1860.3199999999997</v>
      </c>
      <c r="K228" s="66"/>
      <c r="L228" s="64">
        <f>K228:K395*J228:J395</f>
        <v>0</v>
      </c>
      <c r="M228" s="72" t="s">
        <v>263</v>
      </c>
    </row>
    <row r="229" spans="1:13" ht="15" customHeight="1" x14ac:dyDescent="0.35">
      <c r="A229" s="54" t="s">
        <v>60</v>
      </c>
      <c r="B229" s="55" t="s">
        <v>269</v>
      </c>
      <c r="C229" s="55" t="s">
        <v>114</v>
      </c>
      <c r="D229" s="71">
        <v>10</v>
      </c>
      <c r="E229" s="67">
        <v>29.203999999999997</v>
      </c>
      <c r="F229" s="61">
        <f>E229:E396*$G$11</f>
        <v>2336.3199999999997</v>
      </c>
      <c r="G229" s="62"/>
      <c r="H229" s="68">
        <f>G229:G396*F229:F396</f>
        <v>0</v>
      </c>
      <c r="I229" s="60">
        <f t="shared" si="25"/>
        <v>43.805999999999997</v>
      </c>
      <c r="J229" s="65">
        <f>I229:I396*$G$11</f>
        <v>3504.4799999999996</v>
      </c>
      <c r="K229" s="66"/>
      <c r="L229" s="64">
        <f>K229:K396*J229:J396</f>
        <v>0</v>
      </c>
      <c r="M229" s="72" t="s">
        <v>263</v>
      </c>
    </row>
    <row r="230" spans="1:13" ht="15" customHeight="1" x14ac:dyDescent="0.35">
      <c r="A230" s="54" t="s">
        <v>60</v>
      </c>
      <c r="B230" s="55" t="s">
        <v>269</v>
      </c>
      <c r="C230" s="55">
        <v>60</v>
      </c>
      <c r="D230" s="71">
        <v>10</v>
      </c>
      <c r="E230" s="67">
        <v>31.99466666666666</v>
      </c>
      <c r="F230" s="61">
        <f>E230:E397*$G$11</f>
        <v>2559.5733333333328</v>
      </c>
      <c r="G230" s="62"/>
      <c r="H230" s="68">
        <f>G230:G397*F230:F397</f>
        <v>0</v>
      </c>
      <c r="I230" s="60">
        <f t="shared" si="25"/>
        <v>47.99199999999999</v>
      </c>
      <c r="J230" s="65">
        <f>I230:I397*$G$11</f>
        <v>3839.3599999999992</v>
      </c>
      <c r="K230" s="66"/>
      <c r="L230" s="64">
        <f>K230:K397*J230:J397</f>
        <v>0</v>
      </c>
      <c r="M230" s="72" t="s">
        <v>263</v>
      </c>
    </row>
    <row r="231" spans="1:13" ht="15" customHeight="1" x14ac:dyDescent="0.35">
      <c r="A231" s="54" t="s">
        <v>60</v>
      </c>
      <c r="B231" s="55" t="s">
        <v>267</v>
      </c>
      <c r="C231" s="55"/>
      <c r="D231" s="59"/>
      <c r="E231" s="67">
        <v>8.9739999999999984</v>
      </c>
      <c r="F231" s="61">
        <f>E231:E399*$G$11</f>
        <v>717.91999999999985</v>
      </c>
      <c r="G231" s="62"/>
      <c r="H231" s="68">
        <f>G231:G399*F231:F399</f>
        <v>0</v>
      </c>
      <c r="I231" s="60">
        <f>E231:E399*1.5</f>
        <v>13.460999999999999</v>
      </c>
      <c r="J231" s="65">
        <f>I231:I399*$G$11</f>
        <v>1076.8799999999999</v>
      </c>
      <c r="K231" s="66"/>
      <c r="L231" s="64">
        <f>K231:K399*J231:J399</f>
        <v>0</v>
      </c>
      <c r="M231" s="72" t="s">
        <v>263</v>
      </c>
    </row>
    <row r="232" spans="1:13" ht="15" customHeight="1" x14ac:dyDescent="0.35">
      <c r="A232" s="54" t="s">
        <v>60</v>
      </c>
      <c r="B232" s="55" t="s">
        <v>268</v>
      </c>
      <c r="C232" s="55">
        <v>30</v>
      </c>
      <c r="D232" s="59"/>
      <c r="E232" s="67">
        <v>18.454333333333327</v>
      </c>
      <c r="F232" s="61">
        <f>E232:E400*$G$11</f>
        <v>1476.3466666666661</v>
      </c>
      <c r="G232" s="62"/>
      <c r="H232" s="68">
        <f>G232:G400*F232:F400</f>
        <v>0</v>
      </c>
      <c r="I232" s="60">
        <f>E232:E400*1.5</f>
        <v>27.681499999999993</v>
      </c>
      <c r="J232" s="65">
        <f>I232:I400*$G$11</f>
        <v>2214.5199999999995</v>
      </c>
      <c r="K232" s="66"/>
      <c r="L232" s="64">
        <f>K232:K400*J232:J400</f>
        <v>0</v>
      </c>
      <c r="M232" s="72" t="s">
        <v>263</v>
      </c>
    </row>
    <row r="233" spans="1:13" ht="15" customHeight="1" x14ac:dyDescent="0.35">
      <c r="A233" s="54" t="s">
        <v>60</v>
      </c>
      <c r="B233" s="55" t="s">
        <v>269</v>
      </c>
      <c r="C233" s="55" t="s">
        <v>114</v>
      </c>
      <c r="D233" s="59"/>
      <c r="E233" s="67">
        <v>34.194999999999993</v>
      </c>
      <c r="F233" s="61">
        <f>E233:E401*$G$11</f>
        <v>2735.5999999999995</v>
      </c>
      <c r="G233" s="62"/>
      <c r="H233" s="68">
        <f>G233:G401*F233:F401</f>
        <v>0</v>
      </c>
      <c r="I233" s="60">
        <f>E233:E401*1.5</f>
        <v>51.29249999999999</v>
      </c>
      <c r="J233" s="65">
        <f>I233:I401*$G$11</f>
        <v>4103.3999999999996</v>
      </c>
      <c r="K233" s="66"/>
      <c r="L233" s="64">
        <f>K233:K401*J233:J401</f>
        <v>0</v>
      </c>
      <c r="M233" s="72" t="s">
        <v>263</v>
      </c>
    </row>
    <row r="234" spans="1:13" ht="15" customHeight="1" x14ac:dyDescent="0.35">
      <c r="A234" s="54" t="s">
        <v>60</v>
      </c>
      <c r="B234" s="55" t="s">
        <v>269</v>
      </c>
      <c r="C234" s="55">
        <v>60</v>
      </c>
      <c r="D234" s="59"/>
      <c r="E234" s="67">
        <v>37.68333333333333</v>
      </c>
      <c r="F234" s="61">
        <f>E234:E402*$G$11</f>
        <v>3014.6666666666665</v>
      </c>
      <c r="G234" s="62"/>
      <c r="H234" s="68">
        <f>G234:G402*F234:F402</f>
        <v>0</v>
      </c>
      <c r="I234" s="60">
        <f>E234:E402*1.5</f>
        <v>56.524999999999991</v>
      </c>
      <c r="J234" s="65">
        <f>I234:I402*$G$11</f>
        <v>4521.9999999999991</v>
      </c>
      <c r="K234" s="66"/>
      <c r="L234" s="64">
        <f>K234:K402*J234:J402</f>
        <v>0</v>
      </c>
      <c r="M234" s="72" t="s">
        <v>263</v>
      </c>
    </row>
    <row r="235" spans="1:13" ht="15" customHeight="1" x14ac:dyDescent="0.35">
      <c r="A235" s="54" t="s">
        <v>61</v>
      </c>
      <c r="B235" s="55" t="s">
        <v>527</v>
      </c>
      <c r="C235" s="55" t="s">
        <v>48</v>
      </c>
      <c r="D235" s="59"/>
      <c r="E235" s="60">
        <v>107.79999999999997</v>
      </c>
      <c r="F235" s="61">
        <f>E235:E324*$G$11</f>
        <v>8623.9999999999982</v>
      </c>
      <c r="G235" s="62"/>
      <c r="H235" s="68">
        <f>G235:G324*F235:F324</f>
        <v>0</v>
      </c>
      <c r="I235" s="60">
        <f>E235:E402*1.5</f>
        <v>161.69999999999996</v>
      </c>
      <c r="J235" s="65">
        <f>I235:I324*$G$11</f>
        <v>12935.999999999996</v>
      </c>
      <c r="K235" s="66"/>
      <c r="L235" s="64">
        <f>K235:K324*J235:J324</f>
        <v>0</v>
      </c>
      <c r="M235" s="70" t="s">
        <v>263</v>
      </c>
    </row>
    <row r="236" spans="1:13" ht="15" customHeight="1" x14ac:dyDescent="0.35">
      <c r="A236" s="54" t="s">
        <v>61</v>
      </c>
      <c r="B236" s="55" t="s">
        <v>527</v>
      </c>
      <c r="C236" s="55" t="s">
        <v>44</v>
      </c>
      <c r="D236" s="59"/>
      <c r="E236" s="60">
        <v>128.84666666666666</v>
      </c>
      <c r="F236" s="61">
        <f>E236:E325*$G$11</f>
        <v>10307.733333333334</v>
      </c>
      <c r="G236" s="62"/>
      <c r="H236" s="68">
        <f>G236:G325*F236:F325</f>
        <v>0</v>
      </c>
      <c r="I236" s="60">
        <f>E236:E403*1.5</f>
        <v>193.26999999999998</v>
      </c>
      <c r="J236" s="65">
        <f>I236:I325*$G$11</f>
        <v>15461.599999999999</v>
      </c>
      <c r="K236" s="66"/>
      <c r="L236" s="64">
        <f>K236:K325*J236:J325</f>
        <v>0</v>
      </c>
      <c r="M236" s="70" t="s">
        <v>263</v>
      </c>
    </row>
    <row r="237" spans="1:13" ht="15" customHeight="1" x14ac:dyDescent="0.35">
      <c r="A237" s="54" t="s">
        <v>61</v>
      </c>
      <c r="B237" s="55" t="s">
        <v>267</v>
      </c>
      <c r="C237" s="55"/>
      <c r="D237" s="71">
        <v>48</v>
      </c>
      <c r="E237" s="67">
        <v>7.363999999999999</v>
      </c>
      <c r="F237" s="61">
        <f>E237:E404*$G$11</f>
        <v>589.11999999999989</v>
      </c>
      <c r="G237" s="62"/>
      <c r="H237" s="68">
        <f>G237:G404*F237:F404</f>
        <v>0</v>
      </c>
      <c r="I237" s="60">
        <f>E237:E404*1.5</f>
        <v>11.045999999999999</v>
      </c>
      <c r="J237" s="65">
        <f>I237:I404*$G$11</f>
        <v>883.68</v>
      </c>
      <c r="K237" s="66"/>
      <c r="L237" s="64">
        <f>K237:K404*J237:J404</f>
        <v>0</v>
      </c>
      <c r="M237" s="72" t="s">
        <v>263</v>
      </c>
    </row>
    <row r="238" spans="1:13" ht="15" customHeight="1" x14ac:dyDescent="0.35">
      <c r="A238" s="54" t="s">
        <v>61</v>
      </c>
      <c r="B238" s="55" t="s">
        <v>268</v>
      </c>
      <c r="C238" s="55" t="s">
        <v>272</v>
      </c>
      <c r="D238" s="71">
        <v>25</v>
      </c>
      <c r="E238" s="67">
        <v>15.502666666666666</v>
      </c>
      <c r="F238" s="61">
        <f>E238:E405*$G$11</f>
        <v>1240.2133333333334</v>
      </c>
      <c r="G238" s="62"/>
      <c r="H238" s="68">
        <f>G238:G405*F238:F405</f>
        <v>0</v>
      </c>
      <c r="I238" s="60">
        <f>E238:E405*1.5</f>
        <v>23.253999999999998</v>
      </c>
      <c r="J238" s="65">
        <f>I238:I405*$G$11</f>
        <v>1860.3199999999997</v>
      </c>
      <c r="K238" s="66"/>
      <c r="L238" s="64">
        <f>K238:K405*J238:J405</f>
        <v>0</v>
      </c>
      <c r="M238" s="72" t="s">
        <v>263</v>
      </c>
    </row>
    <row r="239" spans="1:13" ht="15" customHeight="1" x14ac:dyDescent="0.35">
      <c r="A239" s="54" t="s">
        <v>61</v>
      </c>
      <c r="B239" s="55" t="s">
        <v>269</v>
      </c>
      <c r="C239" s="55" t="s">
        <v>274</v>
      </c>
      <c r="D239" s="71">
        <v>10</v>
      </c>
      <c r="E239" s="67">
        <v>30.491999999999994</v>
      </c>
      <c r="F239" s="61">
        <f>E239:E406*$G$11</f>
        <v>2439.3599999999997</v>
      </c>
      <c r="G239" s="62"/>
      <c r="H239" s="68">
        <f>G239:G406*F239:F406</f>
        <v>0</v>
      </c>
      <c r="I239" s="60">
        <f>E239:E406*1.5</f>
        <v>45.737999999999992</v>
      </c>
      <c r="J239" s="65">
        <f>I239:I406*$G$11</f>
        <v>3659.0399999999995</v>
      </c>
      <c r="K239" s="66"/>
      <c r="L239" s="64">
        <f>K239:K406*J239:J406</f>
        <v>0</v>
      </c>
      <c r="M239" s="72" t="s">
        <v>263</v>
      </c>
    </row>
    <row r="240" spans="1:13" ht="15" customHeight="1" x14ac:dyDescent="0.35">
      <c r="A240" s="54" t="s">
        <v>61</v>
      </c>
      <c r="B240" s="55" t="s">
        <v>267</v>
      </c>
      <c r="C240" s="55"/>
      <c r="D240" s="59"/>
      <c r="E240" s="67">
        <v>8.9739999999999984</v>
      </c>
      <c r="F240" s="61">
        <f>E240:E408*$G$11</f>
        <v>717.91999999999985</v>
      </c>
      <c r="G240" s="62"/>
      <c r="H240" s="68">
        <f>G240:G408*F240:F408</f>
        <v>0</v>
      </c>
      <c r="I240" s="60">
        <f>E240:E408*1.5</f>
        <v>13.460999999999999</v>
      </c>
      <c r="J240" s="65">
        <f>I240:I408*$G$11</f>
        <v>1076.8799999999999</v>
      </c>
      <c r="K240" s="66"/>
      <c r="L240" s="64">
        <f>K240:K408*J240:J408</f>
        <v>0</v>
      </c>
      <c r="M240" s="72" t="s">
        <v>263</v>
      </c>
    </row>
    <row r="241" spans="1:13" ht="15" customHeight="1" x14ac:dyDescent="0.35">
      <c r="A241" s="54" t="s">
        <v>61</v>
      </c>
      <c r="B241" s="55" t="s">
        <v>268</v>
      </c>
      <c r="C241" s="55" t="s">
        <v>272</v>
      </c>
      <c r="D241" s="59"/>
      <c r="E241" s="67">
        <v>18.454333333333327</v>
      </c>
      <c r="F241" s="61">
        <f>E241:E409*$G$11</f>
        <v>1476.3466666666661</v>
      </c>
      <c r="G241" s="62"/>
      <c r="H241" s="68">
        <f>G241:G409*F241:F409</f>
        <v>0</v>
      </c>
      <c r="I241" s="60">
        <f>E241:E409*1.5</f>
        <v>27.681499999999993</v>
      </c>
      <c r="J241" s="65">
        <f>I241:I409*$G$11</f>
        <v>2214.5199999999995</v>
      </c>
      <c r="K241" s="66"/>
      <c r="L241" s="64">
        <f>K241:K409*J241:J409</f>
        <v>0</v>
      </c>
      <c r="M241" s="72" t="s">
        <v>263</v>
      </c>
    </row>
    <row r="242" spans="1:13" ht="15" customHeight="1" x14ac:dyDescent="0.35">
      <c r="A242" s="54" t="s">
        <v>61</v>
      </c>
      <c r="B242" s="55" t="s">
        <v>269</v>
      </c>
      <c r="C242" s="55" t="s">
        <v>274</v>
      </c>
      <c r="D242" s="59"/>
      <c r="E242" s="67">
        <v>35.805</v>
      </c>
      <c r="F242" s="61">
        <f>E242:E410*$G$11</f>
        <v>2864.4</v>
      </c>
      <c r="G242" s="62"/>
      <c r="H242" s="68">
        <f>G242:G410*F242:F410</f>
        <v>0</v>
      </c>
      <c r="I242" s="60">
        <f>E242:E410*1.5</f>
        <v>53.707499999999996</v>
      </c>
      <c r="J242" s="65">
        <f>I242:I410*$G$11</f>
        <v>4296.5999999999995</v>
      </c>
      <c r="K242" s="66"/>
      <c r="L242" s="64">
        <f>K242:K410*J242:J410</f>
        <v>0</v>
      </c>
      <c r="M242" s="72" t="s">
        <v>263</v>
      </c>
    </row>
    <row r="243" spans="1:13" ht="15" customHeight="1" x14ac:dyDescent="0.35">
      <c r="A243" s="54" t="s">
        <v>62</v>
      </c>
      <c r="B243" s="55" t="s">
        <v>527</v>
      </c>
      <c r="C243" s="55" t="s">
        <v>32</v>
      </c>
      <c r="D243" s="59"/>
      <c r="E243" s="60">
        <v>105.02799999999999</v>
      </c>
      <c r="F243" s="61">
        <f>E243:E332*$G$11</f>
        <v>8402.24</v>
      </c>
      <c r="G243" s="62"/>
      <c r="H243" s="68">
        <f>G243:G332*F243:F332</f>
        <v>0</v>
      </c>
      <c r="I243" s="60">
        <f t="shared" ref="I243:I248" si="26">E243:E410*1.5</f>
        <v>157.54199999999997</v>
      </c>
      <c r="J243" s="65">
        <f>I243:I332*$G$11</f>
        <v>12603.359999999997</v>
      </c>
      <c r="K243" s="66"/>
      <c r="L243" s="64">
        <f>K243:K332*J243:J332</f>
        <v>0</v>
      </c>
      <c r="M243" s="70" t="s">
        <v>263</v>
      </c>
    </row>
    <row r="244" spans="1:13" ht="15" customHeight="1" x14ac:dyDescent="0.35">
      <c r="A244" s="54" t="s">
        <v>62</v>
      </c>
      <c r="B244" s="55" t="s">
        <v>527</v>
      </c>
      <c r="C244" s="55" t="s">
        <v>33</v>
      </c>
      <c r="D244" s="59"/>
      <c r="E244" s="60">
        <v>132.95333333333332</v>
      </c>
      <c r="F244" s="61">
        <f>E244:E333*$G$11</f>
        <v>10636.266666666666</v>
      </c>
      <c r="G244" s="62"/>
      <c r="H244" s="68">
        <f>G244:G333*F244:F333</f>
        <v>0</v>
      </c>
      <c r="I244" s="60">
        <f t="shared" si="26"/>
        <v>199.42999999999998</v>
      </c>
      <c r="J244" s="65">
        <f>I244:I333*$G$11</f>
        <v>15954.399999999998</v>
      </c>
      <c r="K244" s="66"/>
      <c r="L244" s="64">
        <f>K244:K333*J244:J333</f>
        <v>0</v>
      </c>
      <c r="M244" s="70" t="s">
        <v>263</v>
      </c>
    </row>
    <row r="245" spans="1:13" ht="15" customHeight="1" x14ac:dyDescent="0.35">
      <c r="A245" s="54" t="s">
        <v>62</v>
      </c>
      <c r="B245" s="55" t="s">
        <v>527</v>
      </c>
      <c r="C245" s="55" t="s">
        <v>34</v>
      </c>
      <c r="D245" s="59"/>
      <c r="E245" s="60">
        <v>163.23999999999995</v>
      </c>
      <c r="F245" s="61">
        <f>E245:E334*$G$11</f>
        <v>13059.199999999997</v>
      </c>
      <c r="G245" s="62"/>
      <c r="H245" s="68">
        <f>G245:G334*F245:F334</f>
        <v>0</v>
      </c>
      <c r="I245" s="60">
        <f t="shared" si="26"/>
        <v>244.85999999999993</v>
      </c>
      <c r="J245" s="65">
        <f>I245:I334*$G$11</f>
        <v>19588.799999999996</v>
      </c>
      <c r="K245" s="66"/>
      <c r="L245" s="64">
        <f>K245:K334*J245:J334</f>
        <v>0</v>
      </c>
      <c r="M245" s="70" t="s">
        <v>263</v>
      </c>
    </row>
    <row r="246" spans="1:13" ht="15" customHeight="1" x14ac:dyDescent="0.35">
      <c r="A246" s="54" t="s">
        <v>62</v>
      </c>
      <c r="B246" s="55" t="s">
        <v>527</v>
      </c>
      <c r="C246" s="55" t="s">
        <v>63</v>
      </c>
      <c r="D246" s="59"/>
      <c r="E246" s="60">
        <v>193.52666666666664</v>
      </c>
      <c r="F246" s="61">
        <f>E246:E335*$G$11</f>
        <v>15482.133333333331</v>
      </c>
      <c r="G246" s="62"/>
      <c r="H246" s="68">
        <f>G246:G335*F246:F335</f>
        <v>0</v>
      </c>
      <c r="I246" s="60">
        <f t="shared" si="26"/>
        <v>290.28999999999996</v>
      </c>
      <c r="J246" s="65">
        <f>I246:I335*$G$11</f>
        <v>23223.199999999997</v>
      </c>
      <c r="K246" s="66"/>
      <c r="L246" s="64">
        <f>K246:K335*J246:J335</f>
        <v>0</v>
      </c>
      <c r="M246" s="70" t="s">
        <v>263</v>
      </c>
    </row>
    <row r="247" spans="1:13" ht="15" customHeight="1" x14ac:dyDescent="0.35">
      <c r="A247" s="54" t="s">
        <v>307</v>
      </c>
      <c r="B247" s="55" t="s">
        <v>267</v>
      </c>
      <c r="C247" s="55"/>
      <c r="D247" s="71">
        <v>48</v>
      </c>
      <c r="E247" s="67">
        <v>7.363999999999999</v>
      </c>
      <c r="F247" s="61">
        <f>E247:E414*$G$11</f>
        <v>589.11999999999989</v>
      </c>
      <c r="G247" s="62"/>
      <c r="H247" s="68">
        <f>G247:G414*F247:F414</f>
        <v>0</v>
      </c>
      <c r="I247" s="60">
        <f t="shared" si="26"/>
        <v>11.045999999999999</v>
      </c>
      <c r="J247" s="65">
        <f>I247:I414*$G$11</f>
        <v>883.68</v>
      </c>
      <c r="K247" s="66"/>
      <c r="L247" s="64">
        <f>K247:K414*J247:J414</f>
        <v>0</v>
      </c>
      <c r="M247" s="72" t="s">
        <v>263</v>
      </c>
    </row>
    <row r="248" spans="1:13" ht="15" customHeight="1" x14ac:dyDescent="0.35">
      <c r="A248" s="54" t="s">
        <v>307</v>
      </c>
      <c r="B248" s="55" t="s">
        <v>268</v>
      </c>
      <c r="C248" s="55" t="s">
        <v>284</v>
      </c>
      <c r="D248" s="71">
        <v>25</v>
      </c>
      <c r="E248" s="67">
        <v>17.005333333333333</v>
      </c>
      <c r="F248" s="61">
        <f>E248:E415*$G$11</f>
        <v>1360.4266666666667</v>
      </c>
      <c r="G248" s="62"/>
      <c r="H248" s="68">
        <f>G248:G415*F248:F415</f>
        <v>0</v>
      </c>
      <c r="I248" s="60">
        <f t="shared" si="26"/>
        <v>25.507999999999999</v>
      </c>
      <c r="J248" s="65">
        <f>I248:I415*$G$11</f>
        <v>2040.6399999999999</v>
      </c>
      <c r="K248" s="66"/>
      <c r="L248" s="64">
        <f>K248:K415*J248:J415</f>
        <v>0</v>
      </c>
      <c r="M248" s="72" t="s">
        <v>263</v>
      </c>
    </row>
    <row r="249" spans="1:13" ht="15" customHeight="1" x14ac:dyDescent="0.35">
      <c r="A249" s="54" t="s">
        <v>307</v>
      </c>
      <c r="B249" s="55" t="s">
        <v>267</v>
      </c>
      <c r="C249" s="55"/>
      <c r="D249" s="59"/>
      <c r="E249" s="67">
        <v>8.9739999999999984</v>
      </c>
      <c r="F249" s="61">
        <f>E249:E417*$G$11</f>
        <v>717.91999999999985</v>
      </c>
      <c r="G249" s="62"/>
      <c r="H249" s="68">
        <f>G249:G417*F249:F417</f>
        <v>0</v>
      </c>
      <c r="I249" s="60">
        <f>E249:E417*1.5</f>
        <v>13.460999999999999</v>
      </c>
      <c r="J249" s="65">
        <f>I249:I417*$G$11</f>
        <v>1076.8799999999999</v>
      </c>
      <c r="K249" s="66"/>
      <c r="L249" s="64">
        <f>K249:K417*J249:J417</f>
        <v>0</v>
      </c>
      <c r="M249" s="72" t="s">
        <v>263</v>
      </c>
    </row>
    <row r="250" spans="1:13" ht="15" customHeight="1" x14ac:dyDescent="0.35">
      <c r="A250" s="54" t="s">
        <v>307</v>
      </c>
      <c r="B250" s="55" t="s">
        <v>268</v>
      </c>
      <c r="C250" s="55" t="s">
        <v>284</v>
      </c>
      <c r="D250" s="59"/>
      <c r="E250" s="67">
        <v>20.332666666666665</v>
      </c>
      <c r="F250" s="61">
        <f>E250:E418*$G$11</f>
        <v>1626.6133333333332</v>
      </c>
      <c r="G250" s="62"/>
      <c r="H250" s="68">
        <f>G250:G418*F250:F418</f>
        <v>0</v>
      </c>
      <c r="I250" s="60">
        <f>E250:E418*1.5</f>
        <v>30.498999999999995</v>
      </c>
      <c r="J250" s="65">
        <f>I250:I418*$G$11</f>
        <v>2439.9199999999996</v>
      </c>
      <c r="K250" s="66"/>
      <c r="L250" s="64">
        <f>K250:K418*J250:J418</f>
        <v>0</v>
      </c>
      <c r="M250" s="72" t="s">
        <v>263</v>
      </c>
    </row>
    <row r="251" spans="1:13" ht="15" customHeight="1" x14ac:dyDescent="0.35">
      <c r="A251" s="54" t="s">
        <v>308</v>
      </c>
      <c r="B251" s="55" t="s">
        <v>270</v>
      </c>
      <c r="C251" s="55" t="s">
        <v>309</v>
      </c>
      <c r="D251" s="71">
        <v>10</v>
      </c>
      <c r="E251" s="67">
        <v>39.731999999999999</v>
      </c>
      <c r="F251" s="61">
        <f>E251:E418*$G$11</f>
        <v>3178.56</v>
      </c>
      <c r="G251" s="62"/>
      <c r="H251" s="68">
        <f>G251:G418*F251:F418</f>
        <v>0</v>
      </c>
      <c r="I251" s="60">
        <f>E251:E418*1.5</f>
        <v>59.597999999999999</v>
      </c>
      <c r="J251" s="65">
        <f>I251:I418*$G$11</f>
        <v>4767.84</v>
      </c>
      <c r="K251" s="66"/>
      <c r="L251" s="64">
        <f>K251:K418*J251:J418</f>
        <v>0</v>
      </c>
      <c r="M251" s="72"/>
    </row>
    <row r="252" spans="1:13" ht="15" customHeight="1" x14ac:dyDescent="0.35">
      <c r="A252" s="54" t="s">
        <v>308</v>
      </c>
      <c r="B252" s="55" t="s">
        <v>270</v>
      </c>
      <c r="C252" s="55" t="s">
        <v>309</v>
      </c>
      <c r="D252" s="59"/>
      <c r="E252" s="67">
        <v>45.044999999999995</v>
      </c>
      <c r="F252" s="61">
        <f>E252:E420*$G$11</f>
        <v>3603.5999999999995</v>
      </c>
      <c r="G252" s="62"/>
      <c r="H252" s="68">
        <f>G252:G420*F252:F420</f>
        <v>0</v>
      </c>
      <c r="I252" s="60">
        <f>E252:E420*1.5</f>
        <v>67.567499999999995</v>
      </c>
      <c r="J252" s="65">
        <f>I252:I420*$G$11</f>
        <v>5405.4</v>
      </c>
      <c r="K252" s="66"/>
      <c r="L252" s="64">
        <f>K252:K420*J252:J420</f>
        <v>0</v>
      </c>
      <c r="M252" s="72"/>
    </row>
    <row r="253" spans="1:13" ht="15" customHeight="1" x14ac:dyDescent="0.35">
      <c r="A253" s="54" t="s">
        <v>310</v>
      </c>
      <c r="B253" s="55" t="s">
        <v>269</v>
      </c>
      <c r="C253" s="55" t="s">
        <v>311</v>
      </c>
      <c r="D253" s="71">
        <v>10</v>
      </c>
      <c r="E253" s="67">
        <v>35.214666666666659</v>
      </c>
      <c r="F253" s="61">
        <f>E253:E420*$G$11</f>
        <v>2817.1733333333327</v>
      </c>
      <c r="G253" s="62"/>
      <c r="H253" s="68">
        <f>G253:G420*F253:F420</f>
        <v>0</v>
      </c>
      <c r="I253" s="60">
        <f>E253:E420*1.5</f>
        <v>52.821999999999989</v>
      </c>
      <c r="J253" s="65">
        <f>I253:I420*$G$11</f>
        <v>4225.7599999999993</v>
      </c>
      <c r="K253" s="66"/>
      <c r="L253" s="64">
        <f>K253:K420*J253:J420</f>
        <v>0</v>
      </c>
      <c r="M253" s="72"/>
    </row>
    <row r="254" spans="1:13" ht="15" customHeight="1" x14ac:dyDescent="0.35">
      <c r="A254" s="54" t="s">
        <v>310</v>
      </c>
      <c r="B254" s="55" t="s">
        <v>269</v>
      </c>
      <c r="C254" s="55" t="s">
        <v>311</v>
      </c>
      <c r="D254" s="59"/>
      <c r="E254" s="67">
        <v>41.708333333333329</v>
      </c>
      <c r="F254" s="61">
        <f>E254:E422*$G$11</f>
        <v>3336.6666666666661</v>
      </c>
      <c r="G254" s="62"/>
      <c r="H254" s="68">
        <f>G254:G422*F254:F422</f>
        <v>0</v>
      </c>
      <c r="I254" s="60">
        <f>E254:E422*1.5</f>
        <v>62.562499999999993</v>
      </c>
      <c r="J254" s="65">
        <f>I254:I422*$G$11</f>
        <v>5004.9999999999991</v>
      </c>
      <c r="K254" s="66"/>
      <c r="L254" s="64">
        <f>K254:K422*J254:J422</f>
        <v>0</v>
      </c>
      <c r="M254" s="72"/>
    </row>
    <row r="255" spans="1:13" ht="15" customHeight="1" x14ac:dyDescent="0.35">
      <c r="A255" s="54" t="s">
        <v>312</v>
      </c>
      <c r="B255" s="55" t="s">
        <v>269</v>
      </c>
      <c r="C255" s="55" t="s">
        <v>313</v>
      </c>
      <c r="D255" s="71">
        <v>10</v>
      </c>
      <c r="E255" s="67">
        <v>21.046666666666663</v>
      </c>
      <c r="F255" s="61">
        <f>E255:E422*$G$11</f>
        <v>1683.7333333333331</v>
      </c>
      <c r="G255" s="62"/>
      <c r="H255" s="68">
        <f>G255:G422*F255:F422</f>
        <v>0</v>
      </c>
      <c r="I255" s="60">
        <f>E255:E422*1.5</f>
        <v>31.569999999999993</v>
      </c>
      <c r="J255" s="65">
        <f>I255:I422*$G$11</f>
        <v>2525.5999999999995</v>
      </c>
      <c r="K255" s="66"/>
      <c r="L255" s="64">
        <f>K255:K422*J255:J422</f>
        <v>0</v>
      </c>
      <c r="M255" s="72"/>
    </row>
    <row r="256" spans="1:13" ht="15" customHeight="1" x14ac:dyDescent="0.35">
      <c r="A256" s="54" t="s">
        <v>312</v>
      </c>
      <c r="B256" s="55" t="s">
        <v>269</v>
      </c>
      <c r="C256" s="55" t="s">
        <v>313</v>
      </c>
      <c r="D256" s="59"/>
      <c r="E256" s="67">
        <v>23.998333333333331</v>
      </c>
      <c r="F256" s="61">
        <f>E256:E424*$G$11</f>
        <v>1919.8666666666666</v>
      </c>
      <c r="G256" s="62"/>
      <c r="H256" s="68">
        <f>G256:G424*F256:F424</f>
        <v>0</v>
      </c>
      <c r="I256" s="60">
        <f>E256:E424*1.5</f>
        <v>35.997499999999995</v>
      </c>
      <c r="J256" s="65">
        <f>I256:I424*$G$11</f>
        <v>2879.7999999999997</v>
      </c>
      <c r="K256" s="66"/>
      <c r="L256" s="64">
        <f>K256:K424*J256:J424</f>
        <v>0</v>
      </c>
      <c r="M256" s="72"/>
    </row>
    <row r="257" spans="1:13" ht="15" customHeight="1" x14ac:dyDescent="0.35">
      <c r="A257" s="54" t="s">
        <v>314</v>
      </c>
      <c r="B257" s="55" t="s">
        <v>269</v>
      </c>
      <c r="C257" s="55" t="s">
        <v>100</v>
      </c>
      <c r="D257" s="71">
        <v>10</v>
      </c>
      <c r="E257" s="67">
        <v>30.491999999999994</v>
      </c>
      <c r="F257" s="61">
        <f>E257:E424*$G$11</f>
        <v>2439.3599999999997</v>
      </c>
      <c r="G257" s="62"/>
      <c r="H257" s="68">
        <f>G257:G424*F257:F424</f>
        <v>0</v>
      </c>
      <c r="I257" s="60">
        <f>E257:E424*1.5</f>
        <v>45.737999999999992</v>
      </c>
      <c r="J257" s="65">
        <f>I257:I424*$G$11</f>
        <v>3659.0399999999995</v>
      </c>
      <c r="K257" s="66"/>
      <c r="L257" s="64">
        <f>K257:K424*J257:J424</f>
        <v>0</v>
      </c>
      <c r="M257" s="72"/>
    </row>
    <row r="258" spans="1:13" ht="15" customHeight="1" x14ac:dyDescent="0.35">
      <c r="A258" s="54" t="s">
        <v>314</v>
      </c>
      <c r="B258" s="55" t="s">
        <v>270</v>
      </c>
      <c r="C258" s="55" t="s">
        <v>101</v>
      </c>
      <c r="D258" s="71">
        <v>10</v>
      </c>
      <c r="E258" s="67">
        <v>44.454666666666661</v>
      </c>
      <c r="F258" s="61">
        <f>E258:E425*$G$11</f>
        <v>3556.373333333333</v>
      </c>
      <c r="G258" s="62"/>
      <c r="H258" s="68">
        <f>G258:G425*F258:F425</f>
        <v>0</v>
      </c>
      <c r="I258" s="60">
        <f>E258:E425*1.5</f>
        <v>66.681999999999988</v>
      </c>
      <c r="J258" s="65">
        <f>I258:I425*$G$11</f>
        <v>5334.5599999999995</v>
      </c>
      <c r="K258" s="66"/>
      <c r="L258" s="64">
        <f>K258:K425*J258:J425</f>
        <v>0</v>
      </c>
      <c r="M258" s="72"/>
    </row>
    <row r="259" spans="1:13" ht="15" customHeight="1" x14ac:dyDescent="0.35">
      <c r="A259" s="54" t="s">
        <v>314</v>
      </c>
      <c r="B259" s="55" t="s">
        <v>269</v>
      </c>
      <c r="C259" s="55" t="s">
        <v>100</v>
      </c>
      <c r="D259" s="59"/>
      <c r="E259" s="67">
        <v>35.805</v>
      </c>
      <c r="F259" s="61">
        <f>E259:E427*$G$11</f>
        <v>2864.4</v>
      </c>
      <c r="G259" s="62"/>
      <c r="H259" s="68">
        <f>G259:G427*F259:F427</f>
        <v>0</v>
      </c>
      <c r="I259" s="60">
        <f>E259:E427*1.5</f>
        <v>53.707499999999996</v>
      </c>
      <c r="J259" s="65">
        <f>I259:I427*$G$11</f>
        <v>4296.5999999999995</v>
      </c>
      <c r="K259" s="66"/>
      <c r="L259" s="64">
        <f>K259:K427*J259:J427</f>
        <v>0</v>
      </c>
      <c r="M259" s="72"/>
    </row>
    <row r="260" spans="1:13" ht="15" customHeight="1" x14ac:dyDescent="0.35">
      <c r="A260" s="54" t="s">
        <v>314</v>
      </c>
      <c r="B260" s="55" t="s">
        <v>270</v>
      </c>
      <c r="C260" s="55" t="s">
        <v>101</v>
      </c>
      <c r="D260" s="59"/>
      <c r="E260" s="67">
        <v>50.948333333333331</v>
      </c>
      <c r="F260" s="61">
        <f>E260:E428*$G$11</f>
        <v>4075.8666666666663</v>
      </c>
      <c r="G260" s="62"/>
      <c r="H260" s="68">
        <f>G260:G428*F260:F428</f>
        <v>0</v>
      </c>
      <c r="I260" s="60">
        <f>E260:E428*1.5</f>
        <v>76.422499999999999</v>
      </c>
      <c r="J260" s="65">
        <f>I260:I428*$G$11</f>
        <v>6113.8</v>
      </c>
      <c r="K260" s="66"/>
      <c r="L260" s="64">
        <f>K260:K428*J260:J428</f>
        <v>0</v>
      </c>
      <c r="M260" s="72"/>
    </row>
    <row r="261" spans="1:13" ht="15" customHeight="1" x14ac:dyDescent="0.35">
      <c r="A261" s="54" t="s">
        <v>315</v>
      </c>
      <c r="B261" s="55" t="s">
        <v>302</v>
      </c>
      <c r="C261" s="55" t="s">
        <v>316</v>
      </c>
      <c r="D261" s="71">
        <v>25</v>
      </c>
      <c r="E261" s="67">
        <v>10.266666666666666</v>
      </c>
      <c r="F261" s="61">
        <f>E261:E428*$G$11</f>
        <v>821.33333333333326</v>
      </c>
      <c r="G261" s="62"/>
      <c r="H261" s="68">
        <f>G261:G428*F261:F428</f>
        <v>0</v>
      </c>
      <c r="I261" s="60">
        <f>E261:E428*1.5</f>
        <v>15.399999999999999</v>
      </c>
      <c r="J261" s="65">
        <f>I261:I428*$G$11</f>
        <v>1232</v>
      </c>
      <c r="K261" s="66"/>
      <c r="L261" s="64">
        <f>K261:K428*J261:J428</f>
        <v>0</v>
      </c>
      <c r="M261" s="72"/>
    </row>
    <row r="262" spans="1:13" ht="15" customHeight="1" x14ac:dyDescent="0.35">
      <c r="A262" s="54" t="s">
        <v>315</v>
      </c>
      <c r="B262" s="55" t="s">
        <v>302</v>
      </c>
      <c r="C262" s="55" t="s">
        <v>316</v>
      </c>
      <c r="D262" s="59"/>
      <c r="E262" s="67">
        <v>11.447333333333331</v>
      </c>
      <c r="F262" s="61">
        <f>E262:E430*$G$11</f>
        <v>915.78666666666652</v>
      </c>
      <c r="G262" s="62"/>
      <c r="H262" s="68">
        <f>G262:G430*F262:F430</f>
        <v>0</v>
      </c>
      <c r="I262" s="60">
        <f>E262:E430*1.5</f>
        <v>17.170999999999996</v>
      </c>
      <c r="J262" s="65">
        <f>I262:I430*$G$11</f>
        <v>1373.6799999999996</v>
      </c>
      <c r="K262" s="66"/>
      <c r="L262" s="64">
        <f>K262:K430*J262:J430</f>
        <v>0</v>
      </c>
      <c r="M262" s="72"/>
    </row>
    <row r="263" spans="1:13" ht="15" customHeight="1" x14ac:dyDescent="0.35">
      <c r="A263" s="54" t="s">
        <v>317</v>
      </c>
      <c r="B263" s="55" t="s">
        <v>302</v>
      </c>
      <c r="C263" s="55">
        <v>200</v>
      </c>
      <c r="D263" s="71">
        <v>25</v>
      </c>
      <c r="E263" s="67">
        <v>12.627999999999998</v>
      </c>
      <c r="F263" s="61">
        <f>E263:E430*$G$11</f>
        <v>1010.2399999999999</v>
      </c>
      <c r="G263" s="62"/>
      <c r="H263" s="68">
        <f>G263:G430*F263:F430</f>
        <v>0</v>
      </c>
      <c r="I263" s="60">
        <f>E263:E430*1.5</f>
        <v>18.941999999999997</v>
      </c>
      <c r="J263" s="65">
        <f>I263:I430*$G$11</f>
        <v>1515.3599999999997</v>
      </c>
      <c r="K263" s="66"/>
      <c r="L263" s="64">
        <f>K263:K430*J263:J430</f>
        <v>0</v>
      </c>
      <c r="M263" s="72"/>
    </row>
    <row r="264" spans="1:13" ht="15" customHeight="1" x14ac:dyDescent="0.35">
      <c r="A264" s="54" t="s">
        <v>317</v>
      </c>
      <c r="B264" s="55" t="s">
        <v>269</v>
      </c>
      <c r="C264" s="55" t="s">
        <v>74</v>
      </c>
      <c r="D264" s="71">
        <v>10</v>
      </c>
      <c r="E264" s="67">
        <v>21.046666666666663</v>
      </c>
      <c r="F264" s="61">
        <f>E264:E431*$G$11</f>
        <v>1683.7333333333331</v>
      </c>
      <c r="G264" s="62"/>
      <c r="H264" s="68">
        <f>G264:G431*F264:F431</f>
        <v>0</v>
      </c>
      <c r="I264" s="60">
        <f>E264:E431*1.5</f>
        <v>31.569999999999993</v>
      </c>
      <c r="J264" s="65">
        <f>I264:I431*$G$11</f>
        <v>2525.5999999999995</v>
      </c>
      <c r="K264" s="66"/>
      <c r="L264" s="64">
        <f>K264:K431*J264:J431</f>
        <v>0</v>
      </c>
      <c r="M264" s="72"/>
    </row>
    <row r="265" spans="1:13" ht="15" customHeight="1" x14ac:dyDescent="0.35">
      <c r="A265" s="54" t="s">
        <v>317</v>
      </c>
      <c r="B265" s="55" t="s">
        <v>302</v>
      </c>
      <c r="C265" s="55">
        <v>200</v>
      </c>
      <c r="D265" s="59"/>
      <c r="E265" s="67">
        <v>14.398999999999997</v>
      </c>
      <c r="F265" s="61">
        <f>E265:E433*$G$11</f>
        <v>1151.9199999999998</v>
      </c>
      <c r="G265" s="62"/>
      <c r="H265" s="68">
        <f>G265:G433*F265:F433</f>
        <v>0</v>
      </c>
      <c r="I265" s="60">
        <f>E265:E433*1.5</f>
        <v>21.598499999999994</v>
      </c>
      <c r="J265" s="65">
        <f>I265:I433*$G$11</f>
        <v>1727.8799999999997</v>
      </c>
      <c r="K265" s="66"/>
      <c r="L265" s="64">
        <f>K265:K433*J265:J433</f>
        <v>0</v>
      </c>
      <c r="M265" s="72"/>
    </row>
    <row r="266" spans="1:13" ht="15" customHeight="1" x14ac:dyDescent="0.35">
      <c r="A266" s="54" t="s">
        <v>317</v>
      </c>
      <c r="B266" s="55" t="s">
        <v>269</v>
      </c>
      <c r="C266" s="55" t="s">
        <v>74</v>
      </c>
      <c r="D266" s="59"/>
      <c r="E266" s="67">
        <v>23.998333333333331</v>
      </c>
      <c r="F266" s="61">
        <f>E266:E434*$G$11</f>
        <v>1919.8666666666666</v>
      </c>
      <c r="G266" s="62"/>
      <c r="H266" s="68">
        <f>G266:G434*F266:F434</f>
        <v>0</v>
      </c>
      <c r="I266" s="60">
        <f>E266:E434*1.5</f>
        <v>35.997499999999995</v>
      </c>
      <c r="J266" s="65">
        <f>I266:I434*$G$11</f>
        <v>2879.7999999999997</v>
      </c>
      <c r="K266" s="66"/>
      <c r="L266" s="64">
        <f>K266:K434*J266:J434</f>
        <v>0</v>
      </c>
      <c r="M266" s="72"/>
    </row>
    <row r="267" spans="1:13" ht="15" customHeight="1" x14ac:dyDescent="0.35">
      <c r="A267" s="54" t="s">
        <v>318</v>
      </c>
      <c r="B267" s="55" t="s">
        <v>269</v>
      </c>
      <c r="C267" s="55" t="s">
        <v>319</v>
      </c>
      <c r="D267" s="71">
        <v>10</v>
      </c>
      <c r="E267" s="67">
        <v>28.130666666666666</v>
      </c>
      <c r="F267" s="61">
        <f>E267:E434*$G$11</f>
        <v>2250.4533333333334</v>
      </c>
      <c r="G267" s="62"/>
      <c r="H267" s="68">
        <f>G267:G434*F267:F434</f>
        <v>0</v>
      </c>
      <c r="I267" s="60">
        <f>E267:E434*1.5</f>
        <v>42.195999999999998</v>
      </c>
      <c r="J267" s="65">
        <f>I267:I434*$G$11</f>
        <v>3375.68</v>
      </c>
      <c r="K267" s="66"/>
      <c r="L267" s="64">
        <f>K267:K434*J267:J434</f>
        <v>0</v>
      </c>
      <c r="M267" s="72"/>
    </row>
    <row r="268" spans="1:13" ht="15" customHeight="1" x14ac:dyDescent="0.35">
      <c r="A268" s="54" t="s">
        <v>318</v>
      </c>
      <c r="B268" s="55" t="s">
        <v>270</v>
      </c>
      <c r="C268" s="55" t="s">
        <v>320</v>
      </c>
      <c r="D268" s="71">
        <v>10</v>
      </c>
      <c r="E268" s="67">
        <v>44.454666666666661</v>
      </c>
      <c r="F268" s="61">
        <f>E268:E435*$G$11</f>
        <v>3556.373333333333</v>
      </c>
      <c r="G268" s="62"/>
      <c r="H268" s="68">
        <f>G268:G435*F268:F435</f>
        <v>0</v>
      </c>
      <c r="I268" s="60">
        <f>E268:E435*1.5</f>
        <v>66.681999999999988</v>
      </c>
      <c r="J268" s="65">
        <f>I268:I435*$G$11</f>
        <v>5334.5599999999995</v>
      </c>
      <c r="K268" s="66"/>
      <c r="L268" s="64">
        <f>K268:K435*J268:J435</f>
        <v>0</v>
      </c>
      <c r="M268" s="72"/>
    </row>
    <row r="269" spans="1:13" ht="15" customHeight="1" x14ac:dyDescent="0.35">
      <c r="A269" s="54" t="s">
        <v>318</v>
      </c>
      <c r="B269" s="55" t="s">
        <v>269</v>
      </c>
      <c r="C269" s="55" t="s">
        <v>319</v>
      </c>
      <c r="D269" s="59"/>
      <c r="E269" s="67">
        <v>32.853333333333332</v>
      </c>
      <c r="F269" s="61">
        <f>E269:E437*$G$11</f>
        <v>2628.2666666666664</v>
      </c>
      <c r="G269" s="62"/>
      <c r="H269" s="68">
        <f>G269:G437*F269:F437</f>
        <v>0</v>
      </c>
      <c r="I269" s="60">
        <f>E269:E437*1.5</f>
        <v>49.28</v>
      </c>
      <c r="J269" s="65">
        <f>I269:I437*$G$11</f>
        <v>3942.4</v>
      </c>
      <c r="K269" s="66"/>
      <c r="L269" s="64">
        <f>K269:K437*J269:J437</f>
        <v>0</v>
      </c>
      <c r="M269" s="72"/>
    </row>
    <row r="270" spans="1:13" ht="15" customHeight="1" x14ac:dyDescent="0.35">
      <c r="A270" s="54" t="s">
        <v>318</v>
      </c>
      <c r="B270" s="55" t="s">
        <v>270</v>
      </c>
      <c r="C270" s="55" t="s">
        <v>320</v>
      </c>
      <c r="D270" s="59"/>
      <c r="E270" s="67">
        <v>50.948333333333331</v>
      </c>
      <c r="F270" s="61">
        <f>E270:E438*$G$11</f>
        <v>4075.8666666666663</v>
      </c>
      <c r="G270" s="62"/>
      <c r="H270" s="68">
        <f>G270:G438*F270:F438</f>
        <v>0</v>
      </c>
      <c r="I270" s="60">
        <f>E270:E438*1.5</f>
        <v>76.422499999999999</v>
      </c>
      <c r="J270" s="65">
        <f>I270:I438*$G$11</f>
        <v>6113.8</v>
      </c>
      <c r="K270" s="66"/>
      <c r="L270" s="64">
        <f>K270:K438*J270:J438</f>
        <v>0</v>
      </c>
      <c r="M270" s="72"/>
    </row>
    <row r="271" spans="1:13" ht="15" customHeight="1" x14ac:dyDescent="0.35">
      <c r="A271" s="54" t="s">
        <v>321</v>
      </c>
      <c r="B271" s="55" t="s">
        <v>269</v>
      </c>
      <c r="C271" s="55" t="s">
        <v>71</v>
      </c>
      <c r="D271" s="71">
        <v>10</v>
      </c>
      <c r="E271" s="67">
        <v>35.214666666666659</v>
      </c>
      <c r="F271" s="61">
        <f>E271:E438*$G$11</f>
        <v>2817.1733333333327</v>
      </c>
      <c r="G271" s="62"/>
      <c r="H271" s="68">
        <f>G271:G438*F271:F438</f>
        <v>0</v>
      </c>
      <c r="I271" s="60">
        <f>E271:E438*1.5</f>
        <v>52.821999999999989</v>
      </c>
      <c r="J271" s="65">
        <f>I271:I438*$G$11</f>
        <v>4225.7599999999993</v>
      </c>
      <c r="K271" s="66"/>
      <c r="L271" s="64">
        <f>K271:K438*J271:J438</f>
        <v>0</v>
      </c>
      <c r="M271" s="72"/>
    </row>
    <row r="272" spans="1:13" ht="15" customHeight="1" x14ac:dyDescent="0.35">
      <c r="A272" s="54" t="s">
        <v>321</v>
      </c>
      <c r="B272" s="55" t="s">
        <v>269</v>
      </c>
      <c r="C272" s="55" t="s">
        <v>71</v>
      </c>
      <c r="D272" s="59"/>
      <c r="E272" s="67">
        <v>41.708333333333329</v>
      </c>
      <c r="F272" s="61">
        <f>E272:E440*$G$11</f>
        <v>3336.6666666666661</v>
      </c>
      <c r="G272" s="62"/>
      <c r="H272" s="68">
        <f>G272:G440*F272:F440</f>
        <v>0</v>
      </c>
      <c r="I272" s="60">
        <f>E272:E440*1.5</f>
        <v>62.562499999999993</v>
      </c>
      <c r="J272" s="65">
        <f>I272:I440*$G$11</f>
        <v>5004.9999999999991</v>
      </c>
      <c r="K272" s="66"/>
      <c r="L272" s="64">
        <f>K272:K440*J272:J440</f>
        <v>0</v>
      </c>
      <c r="M272" s="72"/>
    </row>
    <row r="273" spans="1:13" ht="15" customHeight="1" x14ac:dyDescent="0.35">
      <c r="A273" s="54" t="s">
        <v>322</v>
      </c>
      <c r="B273" s="55" t="s">
        <v>302</v>
      </c>
      <c r="C273" s="55">
        <v>60</v>
      </c>
      <c r="D273" s="71">
        <v>25</v>
      </c>
      <c r="E273" s="67">
        <v>10.266666666666666</v>
      </c>
      <c r="F273" s="61">
        <f>E273:E440*$G$11</f>
        <v>821.33333333333326</v>
      </c>
      <c r="G273" s="62"/>
      <c r="H273" s="68">
        <f>G273:G440*F273:F440</f>
        <v>0</v>
      </c>
      <c r="I273" s="60">
        <f>E273:E440*1.5</f>
        <v>15.399999999999999</v>
      </c>
      <c r="J273" s="65">
        <f>I273:I440*$G$11</f>
        <v>1232</v>
      </c>
      <c r="K273" s="66"/>
      <c r="L273" s="64">
        <f>K273:K440*J273:J440</f>
        <v>0</v>
      </c>
      <c r="M273" s="72"/>
    </row>
    <row r="274" spans="1:13" ht="15" customHeight="1" x14ac:dyDescent="0.35">
      <c r="A274" s="54" t="s">
        <v>322</v>
      </c>
      <c r="B274" s="55" t="s">
        <v>302</v>
      </c>
      <c r="C274" s="55">
        <v>60</v>
      </c>
      <c r="D274" s="59"/>
      <c r="E274" s="67">
        <v>11.447333333333331</v>
      </c>
      <c r="F274" s="61">
        <f>E274:E442*$G$11</f>
        <v>915.78666666666652</v>
      </c>
      <c r="G274" s="62"/>
      <c r="H274" s="68">
        <f>G274:G442*F274:F442</f>
        <v>0</v>
      </c>
      <c r="I274" s="60">
        <f>E274:E442*1.5</f>
        <v>17.170999999999996</v>
      </c>
      <c r="J274" s="65">
        <f>I274:I442*$G$11</f>
        <v>1373.6799999999996</v>
      </c>
      <c r="K274" s="66"/>
      <c r="L274" s="64">
        <f>K274:K442*J274:J442</f>
        <v>0</v>
      </c>
      <c r="M274" s="72"/>
    </row>
    <row r="275" spans="1:13" ht="15" customHeight="1" x14ac:dyDescent="0.35">
      <c r="A275" s="54" t="s">
        <v>323</v>
      </c>
      <c r="B275" s="55" t="s">
        <v>302</v>
      </c>
      <c r="C275" s="55">
        <v>60</v>
      </c>
      <c r="D275" s="71">
        <v>25</v>
      </c>
      <c r="E275" s="67">
        <v>11.339999999999998</v>
      </c>
      <c r="F275" s="61">
        <f>E275:E442*$G$11</f>
        <v>907.19999999999982</v>
      </c>
      <c r="G275" s="62"/>
      <c r="H275" s="68">
        <f>G275:G442*F275:F442</f>
        <v>0</v>
      </c>
      <c r="I275" s="60">
        <f>E275:E442*1.5</f>
        <v>17.009999999999998</v>
      </c>
      <c r="J275" s="65">
        <f>I275:I442*$G$11</f>
        <v>1360.7999999999997</v>
      </c>
      <c r="K275" s="66"/>
      <c r="L275" s="64">
        <f>K275:K442*J275:J442</f>
        <v>0</v>
      </c>
      <c r="M275" s="72"/>
    </row>
    <row r="276" spans="1:13" ht="15" customHeight="1" x14ac:dyDescent="0.35">
      <c r="A276" s="54" t="s">
        <v>323</v>
      </c>
      <c r="B276" s="55" t="s">
        <v>302</v>
      </c>
      <c r="C276" s="55">
        <v>60</v>
      </c>
      <c r="D276" s="59"/>
      <c r="E276" s="67">
        <v>12.789</v>
      </c>
      <c r="F276" s="61">
        <f>E276:E444*$G$11</f>
        <v>1023.12</v>
      </c>
      <c r="G276" s="62"/>
      <c r="H276" s="68">
        <f>G276:G444*F276:F444</f>
        <v>0</v>
      </c>
      <c r="I276" s="60">
        <f>E276:E444*1.5</f>
        <v>19.183499999999999</v>
      </c>
      <c r="J276" s="65">
        <f>I276:I444*$G$11</f>
        <v>1534.6799999999998</v>
      </c>
      <c r="K276" s="66"/>
      <c r="L276" s="64">
        <f>K276:K444*J276:J444</f>
        <v>0</v>
      </c>
      <c r="M276" s="72"/>
    </row>
    <row r="277" spans="1:13" ht="15" customHeight="1" x14ac:dyDescent="0.35">
      <c r="A277" s="54" t="s">
        <v>324</v>
      </c>
      <c r="B277" s="55" t="s">
        <v>302</v>
      </c>
      <c r="C277" s="55" t="s">
        <v>58</v>
      </c>
      <c r="D277" s="71">
        <v>25</v>
      </c>
      <c r="E277" s="67">
        <v>10.266666666666666</v>
      </c>
      <c r="F277" s="61">
        <f>E277:E444*$G$11</f>
        <v>821.33333333333326</v>
      </c>
      <c r="G277" s="62"/>
      <c r="H277" s="68">
        <f>G277:G444*F277:F444</f>
        <v>0</v>
      </c>
      <c r="I277" s="60">
        <f>E277:E444*1.5</f>
        <v>15.399999999999999</v>
      </c>
      <c r="J277" s="65">
        <f>I277:I444*$G$11</f>
        <v>1232</v>
      </c>
      <c r="K277" s="66"/>
      <c r="L277" s="64">
        <f>K277:K444*J277:J444</f>
        <v>0</v>
      </c>
      <c r="M277" s="72"/>
    </row>
    <row r="278" spans="1:13" ht="15" customHeight="1" x14ac:dyDescent="0.35">
      <c r="A278" s="54" t="s">
        <v>324</v>
      </c>
      <c r="B278" s="55" t="s">
        <v>302</v>
      </c>
      <c r="C278" s="55" t="s">
        <v>58</v>
      </c>
      <c r="D278" s="59"/>
      <c r="E278" s="67">
        <v>11.447333333333331</v>
      </c>
      <c r="F278" s="61">
        <f>E278:E446*$G$11</f>
        <v>915.78666666666652</v>
      </c>
      <c r="G278" s="62"/>
      <c r="H278" s="68">
        <f>G278:G446*F278:F446</f>
        <v>0</v>
      </c>
      <c r="I278" s="60">
        <f>E278:E446*1.5</f>
        <v>17.170999999999996</v>
      </c>
      <c r="J278" s="65">
        <f>I278:I446*$G$11</f>
        <v>1373.6799999999996</v>
      </c>
      <c r="K278" s="66"/>
      <c r="L278" s="64">
        <f>K278:K446*J278:J446</f>
        <v>0</v>
      </c>
      <c r="M278" s="72"/>
    </row>
    <row r="279" spans="1:13" ht="15" customHeight="1" x14ac:dyDescent="0.35">
      <c r="A279" s="54" t="s">
        <v>325</v>
      </c>
      <c r="B279" s="55" t="s">
        <v>268</v>
      </c>
      <c r="C279" s="55">
        <v>30</v>
      </c>
      <c r="D279" s="71">
        <v>25</v>
      </c>
      <c r="E279" s="67">
        <v>7.56</v>
      </c>
      <c r="F279" s="61">
        <f>E279:E446*$G$11</f>
        <v>604.79999999999995</v>
      </c>
      <c r="G279" s="62"/>
      <c r="H279" s="68">
        <f>G279:G446*F279:F446</f>
        <v>0</v>
      </c>
      <c r="I279" s="60">
        <f>E279:E446*1.5</f>
        <v>11.34</v>
      </c>
      <c r="J279" s="65">
        <f>I279:I446*$G$11</f>
        <v>907.2</v>
      </c>
      <c r="K279" s="66"/>
      <c r="L279" s="64">
        <f>K279:K446*J279:J446</f>
        <v>0</v>
      </c>
      <c r="M279" s="72"/>
    </row>
    <row r="280" spans="1:13" ht="15" customHeight="1" x14ac:dyDescent="0.35">
      <c r="A280" s="54" t="s">
        <v>325</v>
      </c>
      <c r="B280" s="55" t="s">
        <v>268</v>
      </c>
      <c r="C280" s="55" t="s">
        <v>274</v>
      </c>
      <c r="D280" s="71">
        <v>25</v>
      </c>
      <c r="E280" s="67">
        <v>8.4186666666666667</v>
      </c>
      <c r="F280" s="61">
        <f>E280:E447*$G$11</f>
        <v>673.49333333333334</v>
      </c>
      <c r="G280" s="62"/>
      <c r="H280" s="68">
        <f>G280:G447*F280:F447</f>
        <v>0</v>
      </c>
      <c r="I280" s="60">
        <f>E280:E447*1.5</f>
        <v>12.628</v>
      </c>
      <c r="J280" s="65">
        <f>I280:I447*$G$11</f>
        <v>1010.24</v>
      </c>
      <c r="K280" s="66"/>
      <c r="L280" s="64">
        <f>K280:K447*J280:J447</f>
        <v>0</v>
      </c>
      <c r="M280" s="72"/>
    </row>
    <row r="281" spans="1:13" ht="15" customHeight="1" x14ac:dyDescent="0.35">
      <c r="A281" s="54" t="s">
        <v>325</v>
      </c>
      <c r="B281" s="55" t="s">
        <v>270</v>
      </c>
      <c r="C281" s="55">
        <v>100</v>
      </c>
      <c r="D281" s="71">
        <v>10</v>
      </c>
      <c r="E281" s="67">
        <v>38.443999999999996</v>
      </c>
      <c r="F281" s="61">
        <f>E281:E448*$G$11</f>
        <v>3075.5199999999995</v>
      </c>
      <c r="G281" s="62"/>
      <c r="H281" s="68">
        <f>G281:G448*F281:F448</f>
        <v>0</v>
      </c>
      <c r="I281" s="60">
        <f>E281:E448*1.5</f>
        <v>57.665999999999997</v>
      </c>
      <c r="J281" s="65">
        <f>I281:I448*$G$11</f>
        <v>4613.28</v>
      </c>
      <c r="K281" s="66"/>
      <c r="L281" s="64">
        <f>K281:K448*J281:J448</f>
        <v>0</v>
      </c>
      <c r="M281" s="72"/>
    </row>
    <row r="282" spans="1:13" ht="15" customHeight="1" x14ac:dyDescent="0.35">
      <c r="A282" s="54" t="s">
        <v>325</v>
      </c>
      <c r="B282" s="55" t="s">
        <v>268</v>
      </c>
      <c r="C282" s="55">
        <v>30</v>
      </c>
      <c r="D282" s="59"/>
      <c r="E282" s="67">
        <v>8.5259999999999998</v>
      </c>
      <c r="F282" s="61">
        <f>E282:E450*$G$11</f>
        <v>682.07999999999993</v>
      </c>
      <c r="G282" s="62"/>
      <c r="H282" s="68">
        <f>G282:G450*F282:F450</f>
        <v>0</v>
      </c>
      <c r="I282" s="60">
        <f>E282:E450*1.5</f>
        <v>12.789</v>
      </c>
      <c r="J282" s="65">
        <f>I282:I450*$G$11</f>
        <v>1023.12</v>
      </c>
      <c r="K282" s="66"/>
      <c r="L282" s="64">
        <f>K282:K450*J282:J450</f>
        <v>0</v>
      </c>
      <c r="M282" s="72"/>
    </row>
    <row r="283" spans="1:13" ht="15" customHeight="1" x14ac:dyDescent="0.35">
      <c r="A283" s="54" t="s">
        <v>325</v>
      </c>
      <c r="B283" s="55" t="s">
        <v>268</v>
      </c>
      <c r="C283" s="55" t="s">
        <v>274</v>
      </c>
      <c r="D283" s="59"/>
      <c r="E283" s="67">
        <v>9.5993333333333322</v>
      </c>
      <c r="F283" s="61">
        <f>E283:E451*$G$11</f>
        <v>767.9466666666666</v>
      </c>
      <c r="G283" s="62"/>
      <c r="H283" s="68">
        <f>G283:G451*F283:F451</f>
        <v>0</v>
      </c>
      <c r="I283" s="60">
        <f>E283:E451*1.5</f>
        <v>14.398999999999997</v>
      </c>
      <c r="J283" s="65">
        <f>I283:I451*$G$11</f>
        <v>1151.9199999999998</v>
      </c>
      <c r="K283" s="66"/>
      <c r="L283" s="64">
        <f>K283:K451*J283:J451</f>
        <v>0</v>
      </c>
      <c r="M283" s="72"/>
    </row>
    <row r="284" spans="1:13" ht="15" customHeight="1" x14ac:dyDescent="0.35">
      <c r="A284" s="54" t="s">
        <v>325</v>
      </c>
      <c r="B284" s="55" t="s">
        <v>270</v>
      </c>
      <c r="C284" s="55">
        <v>100</v>
      </c>
      <c r="D284" s="59"/>
      <c r="E284" s="67">
        <v>43.434999999999988</v>
      </c>
      <c r="F284" s="61">
        <f>E284:E452*$G$11</f>
        <v>3474.7999999999993</v>
      </c>
      <c r="G284" s="62"/>
      <c r="H284" s="68">
        <f>G284:G452*F284:F452</f>
        <v>0</v>
      </c>
      <c r="I284" s="60">
        <f>E284:E452*1.5</f>
        <v>65.152499999999975</v>
      </c>
      <c r="J284" s="65">
        <f>I284:I452*$G$11</f>
        <v>5212.199999999998</v>
      </c>
      <c r="K284" s="66"/>
      <c r="L284" s="64">
        <f>K284:K452*J284:J452</f>
        <v>0</v>
      </c>
      <c r="M284" s="72"/>
    </row>
    <row r="285" spans="1:13" ht="15" customHeight="1" x14ac:dyDescent="0.35">
      <c r="A285" s="54" t="s">
        <v>64</v>
      </c>
      <c r="B285" s="55" t="s">
        <v>527</v>
      </c>
      <c r="C285" s="55" t="s">
        <v>44</v>
      </c>
      <c r="D285" s="59"/>
      <c r="E285" s="60">
        <v>81.414666666666662</v>
      </c>
      <c r="F285" s="61">
        <f>E285:E374*$G$11</f>
        <v>6513.1733333333332</v>
      </c>
      <c r="G285" s="62"/>
      <c r="H285" s="68">
        <f>G285:G374*F285:F374</f>
        <v>0</v>
      </c>
      <c r="I285" s="60">
        <f>E285:E452*1.5</f>
        <v>122.12199999999999</v>
      </c>
      <c r="J285" s="65">
        <f>I285:I374*$G$11</f>
        <v>9769.7599999999984</v>
      </c>
      <c r="K285" s="66"/>
      <c r="L285" s="64">
        <f>K285:K374*J285:J374</f>
        <v>0</v>
      </c>
      <c r="M285" s="70"/>
    </row>
    <row r="286" spans="1:13" ht="15" customHeight="1" x14ac:dyDescent="0.35">
      <c r="A286" s="54" t="s">
        <v>64</v>
      </c>
      <c r="B286" s="55" t="s">
        <v>270</v>
      </c>
      <c r="C286" s="55" t="s">
        <v>326</v>
      </c>
      <c r="D286" s="71">
        <v>10</v>
      </c>
      <c r="E286" s="67">
        <v>44.454666666666661</v>
      </c>
      <c r="F286" s="61">
        <f>E286:E453*$G$11</f>
        <v>3556.373333333333</v>
      </c>
      <c r="G286" s="62"/>
      <c r="H286" s="68">
        <f>G286:G453*F286:F453</f>
        <v>0</v>
      </c>
      <c r="I286" s="60">
        <f>E286:E453*1.5</f>
        <v>66.681999999999988</v>
      </c>
      <c r="J286" s="65">
        <f>I286:I453*$G$11</f>
        <v>5334.5599999999995</v>
      </c>
      <c r="K286" s="66"/>
      <c r="L286" s="64">
        <f>K286:K453*J286:J453</f>
        <v>0</v>
      </c>
      <c r="M286" s="72"/>
    </row>
    <row r="287" spans="1:13" ht="15" customHeight="1" x14ac:dyDescent="0.35">
      <c r="A287" s="54" t="s">
        <v>64</v>
      </c>
      <c r="B287" s="55" t="s">
        <v>270</v>
      </c>
      <c r="C287" s="55" t="s">
        <v>326</v>
      </c>
      <c r="D287" s="59"/>
      <c r="E287" s="67">
        <v>50.948333333333331</v>
      </c>
      <c r="F287" s="61">
        <f>E287:E455*$G$11</f>
        <v>4075.8666666666663</v>
      </c>
      <c r="G287" s="62"/>
      <c r="H287" s="68">
        <f>G287:G455*F287:F455</f>
        <v>0</v>
      </c>
      <c r="I287" s="60">
        <f>E287:E455*1.5</f>
        <v>76.422499999999999</v>
      </c>
      <c r="J287" s="65">
        <f>I287:I455*$G$11</f>
        <v>6113.8</v>
      </c>
      <c r="K287" s="66"/>
      <c r="L287" s="64">
        <f>K287:K455*J287:J455</f>
        <v>0</v>
      </c>
      <c r="M287" s="72"/>
    </row>
    <row r="288" spans="1:13" ht="15" customHeight="1" x14ac:dyDescent="0.35">
      <c r="A288" s="54" t="s">
        <v>327</v>
      </c>
      <c r="B288" s="55" t="s">
        <v>269</v>
      </c>
      <c r="C288" s="55" t="s">
        <v>328</v>
      </c>
      <c r="D288" s="71">
        <v>10</v>
      </c>
      <c r="E288" s="67">
        <v>21.046666666666663</v>
      </c>
      <c r="F288" s="61">
        <f>E288:E455*$G$11</f>
        <v>1683.7333333333331</v>
      </c>
      <c r="G288" s="62"/>
      <c r="H288" s="68">
        <f>G288:G455*F288:F455</f>
        <v>0</v>
      </c>
      <c r="I288" s="60">
        <f>E288:E455*1.5</f>
        <v>31.569999999999993</v>
      </c>
      <c r="J288" s="65">
        <f>I288:I455*$G$11</f>
        <v>2525.5999999999995</v>
      </c>
      <c r="K288" s="66"/>
      <c r="L288" s="64">
        <f>K288:K455*J288:J455</f>
        <v>0</v>
      </c>
      <c r="M288" s="72"/>
    </row>
    <row r="289" spans="1:13" ht="15" customHeight="1" x14ac:dyDescent="0.35">
      <c r="A289" s="54" t="s">
        <v>327</v>
      </c>
      <c r="B289" s="55" t="s">
        <v>269</v>
      </c>
      <c r="C289" s="55" t="s">
        <v>203</v>
      </c>
      <c r="D289" s="71">
        <v>10</v>
      </c>
      <c r="E289" s="67">
        <v>23.407999999999998</v>
      </c>
      <c r="F289" s="61">
        <f>E289:E456*$G$11</f>
        <v>1872.6399999999999</v>
      </c>
      <c r="G289" s="62"/>
      <c r="H289" s="68">
        <f>G289:G456*F289:F456</f>
        <v>0</v>
      </c>
      <c r="I289" s="60">
        <f>E289:E456*1.5</f>
        <v>35.111999999999995</v>
      </c>
      <c r="J289" s="65">
        <f>I289:I456*$G$11</f>
        <v>2808.9599999999996</v>
      </c>
      <c r="K289" s="66"/>
      <c r="L289" s="64">
        <f>K289:K456*J289:J456</f>
        <v>0</v>
      </c>
      <c r="M289" s="72"/>
    </row>
    <row r="290" spans="1:13" ht="15" customHeight="1" x14ac:dyDescent="0.35">
      <c r="A290" s="54" t="s">
        <v>327</v>
      </c>
      <c r="B290" s="55" t="s">
        <v>269</v>
      </c>
      <c r="C290" s="55" t="s">
        <v>50</v>
      </c>
      <c r="D290" s="71">
        <v>10</v>
      </c>
      <c r="E290" s="67">
        <v>25.769333333333332</v>
      </c>
      <c r="F290" s="61">
        <f>E290:E457*$G$11</f>
        <v>2061.5466666666666</v>
      </c>
      <c r="G290" s="62"/>
      <c r="H290" s="68">
        <f>G290:G457*F290:F457</f>
        <v>0</v>
      </c>
      <c r="I290" s="60">
        <f>E290:E457*1.5</f>
        <v>38.653999999999996</v>
      </c>
      <c r="J290" s="65">
        <f>I290:I457*$G$11</f>
        <v>3092.3199999999997</v>
      </c>
      <c r="K290" s="66"/>
      <c r="L290" s="64">
        <f>K290:K457*J290:J457</f>
        <v>0</v>
      </c>
      <c r="M290" s="72"/>
    </row>
    <row r="291" spans="1:13" ht="15" customHeight="1" x14ac:dyDescent="0.35">
      <c r="A291" s="54" t="s">
        <v>327</v>
      </c>
      <c r="B291" s="55" t="s">
        <v>269</v>
      </c>
      <c r="C291" s="55" t="s">
        <v>328</v>
      </c>
      <c r="D291" s="59"/>
      <c r="E291" s="67">
        <v>23.998333333333331</v>
      </c>
      <c r="F291" s="61">
        <f>E291:E459*$G$11</f>
        <v>1919.8666666666666</v>
      </c>
      <c r="G291" s="62"/>
      <c r="H291" s="68">
        <f>G291:G459*F291:F459</f>
        <v>0</v>
      </c>
      <c r="I291" s="60">
        <f>E291:E459*1.5</f>
        <v>35.997499999999995</v>
      </c>
      <c r="J291" s="65">
        <f>I291:I459*$G$11</f>
        <v>2879.7999999999997</v>
      </c>
      <c r="K291" s="66"/>
      <c r="L291" s="64">
        <f>K291:K459*J291:J459</f>
        <v>0</v>
      </c>
      <c r="M291" s="72"/>
    </row>
    <row r="292" spans="1:13" ht="15" customHeight="1" x14ac:dyDescent="0.35">
      <c r="A292" s="54" t="s">
        <v>327</v>
      </c>
      <c r="B292" s="55" t="s">
        <v>269</v>
      </c>
      <c r="C292" s="55" t="s">
        <v>203</v>
      </c>
      <c r="D292" s="59"/>
      <c r="E292" s="67">
        <v>26.949999999999992</v>
      </c>
      <c r="F292" s="61">
        <f>E292:E460*$G$11</f>
        <v>2155.9999999999995</v>
      </c>
      <c r="G292" s="62"/>
      <c r="H292" s="68">
        <f>G292:G460*F292:F460</f>
        <v>0</v>
      </c>
      <c r="I292" s="60">
        <f>E292:E460*1.5</f>
        <v>40.42499999999999</v>
      </c>
      <c r="J292" s="65">
        <f>I292:I460*$G$11</f>
        <v>3233.9999999999991</v>
      </c>
      <c r="K292" s="66"/>
      <c r="L292" s="64">
        <f>K292:K460*J292:J460</f>
        <v>0</v>
      </c>
      <c r="M292" s="72"/>
    </row>
    <row r="293" spans="1:13" ht="15" customHeight="1" x14ac:dyDescent="0.35">
      <c r="A293" s="54" t="s">
        <v>327</v>
      </c>
      <c r="B293" s="55" t="s">
        <v>269</v>
      </c>
      <c r="C293" s="55" t="s">
        <v>50</v>
      </c>
      <c r="D293" s="59"/>
      <c r="E293" s="67">
        <v>29.901666666666664</v>
      </c>
      <c r="F293" s="61">
        <f>E293:E461*$G$11</f>
        <v>2392.1333333333332</v>
      </c>
      <c r="G293" s="62"/>
      <c r="H293" s="68">
        <f>G293:G461*F293:F461</f>
        <v>0</v>
      </c>
      <c r="I293" s="60">
        <f>E293:E461*1.5</f>
        <v>44.852499999999992</v>
      </c>
      <c r="J293" s="65">
        <f>I293:I461*$G$11</f>
        <v>3588.1999999999994</v>
      </c>
      <c r="K293" s="66"/>
      <c r="L293" s="64">
        <f>K293:K461*J293:J461</f>
        <v>0</v>
      </c>
      <c r="M293" s="72"/>
    </row>
    <row r="294" spans="1:13" ht="15" customHeight="1" x14ac:dyDescent="0.35">
      <c r="A294" s="54" t="s">
        <v>65</v>
      </c>
      <c r="B294" s="55" t="s">
        <v>527</v>
      </c>
      <c r="C294" s="55" t="s">
        <v>66</v>
      </c>
      <c r="D294" s="59"/>
      <c r="E294" s="60">
        <v>81.414666666666662</v>
      </c>
      <c r="F294" s="61">
        <f>E294:E383*$G$11</f>
        <v>6513.1733333333332</v>
      </c>
      <c r="G294" s="62"/>
      <c r="H294" s="68">
        <f>G294:G383*F294:F383</f>
        <v>0</v>
      </c>
      <c r="I294" s="60">
        <f>E294:E461*1.5</f>
        <v>122.12199999999999</v>
      </c>
      <c r="J294" s="65">
        <f>I294:I383*$G$11</f>
        <v>9769.7599999999984</v>
      </c>
      <c r="K294" s="66"/>
      <c r="L294" s="64">
        <f>K294:K383*J294:J383</f>
        <v>0</v>
      </c>
      <c r="M294" s="70"/>
    </row>
    <row r="295" spans="1:13" ht="15" customHeight="1" x14ac:dyDescent="0.35">
      <c r="A295" s="54" t="s">
        <v>329</v>
      </c>
      <c r="B295" s="55" t="s">
        <v>268</v>
      </c>
      <c r="C295" s="55">
        <v>40</v>
      </c>
      <c r="D295" s="71">
        <v>25</v>
      </c>
      <c r="E295" s="67">
        <v>8.4186666666666667</v>
      </c>
      <c r="F295" s="61">
        <f>E295:E462*$G$11</f>
        <v>673.49333333333334</v>
      </c>
      <c r="G295" s="62"/>
      <c r="H295" s="68">
        <f>G295:G462*F295:F462</f>
        <v>0</v>
      </c>
      <c r="I295" s="60">
        <f>E295:E462*1.5</f>
        <v>12.628</v>
      </c>
      <c r="J295" s="65">
        <f>I295:I462*$G$11</f>
        <v>1010.24</v>
      </c>
      <c r="K295" s="66"/>
      <c r="L295" s="64">
        <f>K295:K462*J295:J462</f>
        <v>0</v>
      </c>
      <c r="M295" s="72"/>
    </row>
    <row r="296" spans="1:13" ht="15" customHeight="1" x14ac:dyDescent="0.35">
      <c r="A296" s="54" t="s">
        <v>329</v>
      </c>
      <c r="B296" s="55" t="s">
        <v>268</v>
      </c>
      <c r="C296" s="55">
        <v>40</v>
      </c>
      <c r="D296" s="59"/>
      <c r="E296" s="67">
        <v>9.5993333333333322</v>
      </c>
      <c r="F296" s="61">
        <f>E296:E464*$G$11</f>
        <v>767.9466666666666</v>
      </c>
      <c r="G296" s="62"/>
      <c r="H296" s="68">
        <f>G296:G464*F296:F464</f>
        <v>0</v>
      </c>
      <c r="I296" s="60">
        <f>E296:E464*1.5</f>
        <v>14.398999999999997</v>
      </c>
      <c r="J296" s="65">
        <f>I296:I464*$G$11</f>
        <v>1151.9199999999998</v>
      </c>
      <c r="K296" s="66"/>
      <c r="L296" s="64">
        <f>K296:K464*J296:J464</f>
        <v>0</v>
      </c>
      <c r="M296" s="72"/>
    </row>
    <row r="297" spans="1:13" ht="15" customHeight="1" x14ac:dyDescent="0.35">
      <c r="A297" s="54" t="s">
        <v>330</v>
      </c>
      <c r="B297" s="55" t="s">
        <v>268</v>
      </c>
      <c r="C297" s="55">
        <v>15</v>
      </c>
      <c r="D297" s="71">
        <v>25</v>
      </c>
      <c r="E297" s="67">
        <v>8.4186666666666667</v>
      </c>
      <c r="F297" s="61">
        <f>E297:E464*$G$11</f>
        <v>673.49333333333334</v>
      </c>
      <c r="G297" s="62"/>
      <c r="H297" s="68">
        <f>G297:G464*F297:F464</f>
        <v>0</v>
      </c>
      <c r="I297" s="60">
        <f>E297:E464*1.5</f>
        <v>12.628</v>
      </c>
      <c r="J297" s="65">
        <f>I297:I464*$G$11</f>
        <v>1010.24</v>
      </c>
      <c r="K297" s="66"/>
      <c r="L297" s="64">
        <f>K297:K464*J297:J464</f>
        <v>0</v>
      </c>
      <c r="M297" s="72"/>
    </row>
    <row r="298" spans="1:13" ht="15" customHeight="1" x14ac:dyDescent="0.35">
      <c r="A298" s="54" t="s">
        <v>330</v>
      </c>
      <c r="B298" s="55" t="s">
        <v>268</v>
      </c>
      <c r="C298" s="55">
        <v>15</v>
      </c>
      <c r="D298" s="59"/>
      <c r="E298" s="67">
        <v>9.5993333333333322</v>
      </c>
      <c r="F298" s="61">
        <f>E298:E466*$G$11</f>
        <v>767.9466666666666</v>
      </c>
      <c r="G298" s="62"/>
      <c r="H298" s="68">
        <f>G298:G466*F298:F466</f>
        <v>0</v>
      </c>
      <c r="I298" s="60">
        <f>E298:E466*1.5</f>
        <v>14.398999999999997</v>
      </c>
      <c r="J298" s="65">
        <f>I298:I466*$G$11</f>
        <v>1151.9199999999998</v>
      </c>
      <c r="K298" s="66"/>
      <c r="L298" s="64">
        <f>K298:K466*J298:J466</f>
        <v>0</v>
      </c>
      <c r="M298" s="72"/>
    </row>
    <row r="299" spans="1:13" ht="15" customHeight="1" x14ac:dyDescent="0.35">
      <c r="A299" s="54" t="s">
        <v>331</v>
      </c>
      <c r="B299" s="55" t="s">
        <v>269</v>
      </c>
      <c r="C299" s="55" t="s">
        <v>332</v>
      </c>
      <c r="D299" s="71">
        <v>10</v>
      </c>
      <c r="E299" s="67">
        <v>23.407999999999998</v>
      </c>
      <c r="F299" s="61">
        <f>E299:E466*$G$11</f>
        <v>1872.6399999999999</v>
      </c>
      <c r="G299" s="62"/>
      <c r="H299" s="68">
        <f>G299:G466*F299:F466</f>
        <v>0</v>
      </c>
      <c r="I299" s="60">
        <f>E299:E466*1.5</f>
        <v>35.111999999999995</v>
      </c>
      <c r="J299" s="65">
        <f>I299:I466*$G$11</f>
        <v>2808.9599999999996</v>
      </c>
      <c r="K299" s="66"/>
      <c r="L299" s="64">
        <f>K299:K466*J299:J466</f>
        <v>0</v>
      </c>
      <c r="M299" s="72"/>
    </row>
    <row r="300" spans="1:13" ht="15" customHeight="1" x14ac:dyDescent="0.35">
      <c r="A300" s="54" t="s">
        <v>331</v>
      </c>
      <c r="B300" s="55" t="s">
        <v>269</v>
      </c>
      <c r="C300" s="55" t="s">
        <v>332</v>
      </c>
      <c r="D300" s="59"/>
      <c r="E300" s="67">
        <v>26.949999999999992</v>
      </c>
      <c r="F300" s="61">
        <f>E300:E468*$G$11</f>
        <v>2155.9999999999995</v>
      </c>
      <c r="G300" s="62"/>
      <c r="H300" s="68">
        <f>G300:G468*F300:F468</f>
        <v>0</v>
      </c>
      <c r="I300" s="60">
        <f>E300:E468*1.5</f>
        <v>40.42499999999999</v>
      </c>
      <c r="J300" s="65">
        <f>I300:I468*$G$11</f>
        <v>3233.9999999999991</v>
      </c>
      <c r="K300" s="66"/>
      <c r="L300" s="64">
        <f>K300:K468*J300:J468</f>
        <v>0</v>
      </c>
      <c r="M300" s="72"/>
    </row>
    <row r="301" spans="1:13" ht="15" customHeight="1" x14ac:dyDescent="0.35">
      <c r="A301" s="54" t="s">
        <v>333</v>
      </c>
      <c r="B301" s="55" t="s">
        <v>268</v>
      </c>
      <c r="C301" s="55">
        <v>20</v>
      </c>
      <c r="D301" s="71">
        <v>25</v>
      </c>
      <c r="E301" s="67">
        <v>9.4919999999999991</v>
      </c>
      <c r="F301" s="61">
        <f>E301:E468*$G$11</f>
        <v>759.3599999999999</v>
      </c>
      <c r="G301" s="62"/>
      <c r="H301" s="68">
        <f>G301:G468*F301:F468</f>
        <v>0</v>
      </c>
      <c r="I301" s="60">
        <f>E301:E468*1.5</f>
        <v>14.238</v>
      </c>
      <c r="J301" s="65">
        <f>I301:I468*$G$11</f>
        <v>1139.04</v>
      </c>
      <c r="K301" s="66"/>
      <c r="L301" s="64">
        <f>K301:K468*J301:J468</f>
        <v>0</v>
      </c>
      <c r="M301" s="72"/>
    </row>
    <row r="302" spans="1:13" ht="15" customHeight="1" x14ac:dyDescent="0.35">
      <c r="A302" s="54" t="s">
        <v>333</v>
      </c>
      <c r="B302" s="55" t="s">
        <v>268</v>
      </c>
      <c r="C302" s="55">
        <v>20</v>
      </c>
      <c r="D302" s="59"/>
      <c r="E302" s="67">
        <v>10.940999999999999</v>
      </c>
      <c r="F302" s="61">
        <f>E302:E470*$G$11</f>
        <v>875.28</v>
      </c>
      <c r="G302" s="62"/>
      <c r="H302" s="68">
        <f>G302:G470*F302:F470</f>
        <v>0</v>
      </c>
      <c r="I302" s="60">
        <f>E302:E470*1.5</f>
        <v>16.411499999999997</v>
      </c>
      <c r="J302" s="65">
        <f>I302:I470*$G$11</f>
        <v>1312.9199999999996</v>
      </c>
      <c r="K302" s="66"/>
      <c r="L302" s="64">
        <f>K302:K470*J302:J470</f>
        <v>0</v>
      </c>
      <c r="M302" s="72"/>
    </row>
    <row r="303" spans="1:13" ht="15" customHeight="1" x14ac:dyDescent="0.35">
      <c r="A303" s="54" t="s">
        <v>334</v>
      </c>
      <c r="B303" s="55" t="s">
        <v>268</v>
      </c>
      <c r="C303" s="55">
        <v>60</v>
      </c>
      <c r="D303" s="71">
        <v>25</v>
      </c>
      <c r="E303" s="67">
        <v>8.4186666666666667</v>
      </c>
      <c r="F303" s="61">
        <f>E303:E470*$G$11</f>
        <v>673.49333333333334</v>
      </c>
      <c r="G303" s="62"/>
      <c r="H303" s="68">
        <f>G303:G470*F303:F470</f>
        <v>0</v>
      </c>
      <c r="I303" s="60">
        <f>E303:E470*1.5</f>
        <v>12.628</v>
      </c>
      <c r="J303" s="65">
        <f>I303:I470*$G$11</f>
        <v>1010.24</v>
      </c>
      <c r="K303" s="66"/>
      <c r="L303" s="64">
        <f>K303:K470*J303:J470</f>
        <v>0</v>
      </c>
      <c r="M303" s="72"/>
    </row>
    <row r="304" spans="1:13" ht="15" customHeight="1" x14ac:dyDescent="0.35">
      <c r="A304" s="54" t="s">
        <v>334</v>
      </c>
      <c r="B304" s="55" t="s">
        <v>268</v>
      </c>
      <c r="C304" s="55">
        <v>60</v>
      </c>
      <c r="D304" s="59"/>
      <c r="E304" s="67">
        <v>9.5993333333333322</v>
      </c>
      <c r="F304" s="61">
        <f>E304:E472*$G$11</f>
        <v>767.9466666666666</v>
      </c>
      <c r="G304" s="62"/>
      <c r="H304" s="68">
        <f>G304:G472*F304:F472</f>
        <v>0</v>
      </c>
      <c r="I304" s="60">
        <f>E304:E472*1.5</f>
        <v>14.398999999999997</v>
      </c>
      <c r="J304" s="65">
        <f>I304:I472*$G$11</f>
        <v>1151.9199999999998</v>
      </c>
      <c r="K304" s="66"/>
      <c r="L304" s="64">
        <f>K304:K472*J304:J472</f>
        <v>0</v>
      </c>
      <c r="M304" s="72"/>
    </row>
    <row r="305" spans="1:13" ht="15" customHeight="1" x14ac:dyDescent="0.35">
      <c r="A305" s="54" t="s">
        <v>335</v>
      </c>
      <c r="B305" s="55" t="s">
        <v>270</v>
      </c>
      <c r="C305" s="55" t="s">
        <v>100</v>
      </c>
      <c r="D305" s="71">
        <v>10</v>
      </c>
      <c r="E305" s="67">
        <v>38.443999999999996</v>
      </c>
      <c r="F305" s="61">
        <f>E305:E472*$G$11</f>
        <v>3075.5199999999995</v>
      </c>
      <c r="G305" s="62"/>
      <c r="H305" s="68">
        <f>G305:G472*F305:F472</f>
        <v>0</v>
      </c>
      <c r="I305" s="60">
        <f>E305:E472*1.5</f>
        <v>57.665999999999997</v>
      </c>
      <c r="J305" s="65">
        <f>I305:I472*$G$11</f>
        <v>4613.28</v>
      </c>
      <c r="K305" s="66"/>
      <c r="L305" s="64">
        <f>K305:K472*J305:J472</f>
        <v>0</v>
      </c>
      <c r="M305" s="72"/>
    </row>
    <row r="306" spans="1:13" ht="15" customHeight="1" x14ac:dyDescent="0.35">
      <c r="A306" s="54" t="s">
        <v>335</v>
      </c>
      <c r="B306" s="55" t="s">
        <v>270</v>
      </c>
      <c r="C306" s="55" t="s">
        <v>100</v>
      </c>
      <c r="D306" s="59"/>
      <c r="E306" s="67">
        <v>43.434999999999988</v>
      </c>
      <c r="F306" s="61">
        <f>E306:E474*$G$11</f>
        <v>3474.7999999999993</v>
      </c>
      <c r="G306" s="62"/>
      <c r="H306" s="68">
        <f>G306:G474*F306:F474</f>
        <v>0</v>
      </c>
      <c r="I306" s="60">
        <f>E306:E474*1.5</f>
        <v>65.152499999999975</v>
      </c>
      <c r="J306" s="65">
        <f>I306:I474*$G$11</f>
        <v>5212.199999999998</v>
      </c>
      <c r="K306" s="66"/>
      <c r="L306" s="64">
        <f>K306:K474*J306:J474</f>
        <v>0</v>
      </c>
      <c r="M306" s="72"/>
    </row>
    <row r="307" spans="1:13" ht="15" customHeight="1" x14ac:dyDescent="0.35">
      <c r="A307" s="54" t="s">
        <v>336</v>
      </c>
      <c r="B307" s="55" t="s">
        <v>269</v>
      </c>
      <c r="C307" s="55">
        <v>100</v>
      </c>
      <c r="D307" s="71">
        <v>10</v>
      </c>
      <c r="E307" s="67">
        <v>16.323999999999995</v>
      </c>
      <c r="F307" s="61">
        <f>E307:E474*$G$11</f>
        <v>1305.9199999999996</v>
      </c>
      <c r="G307" s="62"/>
      <c r="H307" s="68">
        <f>G307:G474*F307:F474</f>
        <v>0</v>
      </c>
      <c r="I307" s="60">
        <f>E307:E474*1.5</f>
        <v>24.48599999999999</v>
      </c>
      <c r="J307" s="65">
        <f>I307:I474*$G$11</f>
        <v>1958.8799999999992</v>
      </c>
      <c r="K307" s="66"/>
      <c r="L307" s="64">
        <f>K307:K474*J307:J474</f>
        <v>0</v>
      </c>
      <c r="M307" s="72"/>
    </row>
    <row r="308" spans="1:13" ht="15" customHeight="1" x14ac:dyDescent="0.35">
      <c r="A308" s="54" t="s">
        <v>336</v>
      </c>
      <c r="B308" s="55" t="s">
        <v>269</v>
      </c>
      <c r="C308" s="55">
        <v>150</v>
      </c>
      <c r="D308" s="71">
        <v>10</v>
      </c>
      <c r="E308" s="67">
        <v>17.826666666666664</v>
      </c>
      <c r="F308" s="61">
        <f>E308:E475*$G$11</f>
        <v>1426.1333333333332</v>
      </c>
      <c r="G308" s="62"/>
      <c r="H308" s="68">
        <f>G308:G475*F308:F475</f>
        <v>0</v>
      </c>
      <c r="I308" s="60">
        <f>E308:E475*1.5</f>
        <v>26.739999999999995</v>
      </c>
      <c r="J308" s="65">
        <f>I308:I475*$G$11</f>
        <v>2139.1999999999998</v>
      </c>
      <c r="K308" s="66"/>
      <c r="L308" s="64">
        <f>K308:K475*J308:J475</f>
        <v>0</v>
      </c>
      <c r="M308" s="72"/>
    </row>
    <row r="309" spans="1:13" ht="15" customHeight="1" x14ac:dyDescent="0.35">
      <c r="A309" s="54" t="s">
        <v>336</v>
      </c>
      <c r="B309" s="55" t="s">
        <v>269</v>
      </c>
      <c r="C309" s="55">
        <v>180</v>
      </c>
      <c r="D309" s="71">
        <v>10</v>
      </c>
      <c r="E309" s="67">
        <v>19.758666666666663</v>
      </c>
      <c r="F309" s="61">
        <f>E309:E476*$G$11</f>
        <v>1580.6933333333332</v>
      </c>
      <c r="G309" s="62"/>
      <c r="H309" s="68">
        <f>G309:G476*F309:F476</f>
        <v>0</v>
      </c>
      <c r="I309" s="60">
        <f>E309:E476*1.5</f>
        <v>29.637999999999995</v>
      </c>
      <c r="J309" s="65">
        <f>I309:I476*$G$11</f>
        <v>2371.0399999999995</v>
      </c>
      <c r="K309" s="66"/>
      <c r="L309" s="64">
        <f>K309:K476*J309:J476</f>
        <v>0</v>
      </c>
      <c r="M309" s="72"/>
    </row>
    <row r="310" spans="1:13" ht="15" customHeight="1" x14ac:dyDescent="0.35">
      <c r="A310" s="54" t="s">
        <v>336</v>
      </c>
      <c r="B310" s="55" t="s">
        <v>337</v>
      </c>
      <c r="C310" s="55" t="s">
        <v>71</v>
      </c>
      <c r="D310" s="71">
        <v>10</v>
      </c>
      <c r="E310" s="67">
        <v>30.38933333333333</v>
      </c>
      <c r="F310" s="61">
        <f>E310:E477*$G$11</f>
        <v>2431.1466666666665</v>
      </c>
      <c r="G310" s="62"/>
      <c r="H310" s="68">
        <f>G310:G477*F310:F477</f>
        <v>0</v>
      </c>
      <c r="I310" s="60">
        <f>E310:E477*1.5</f>
        <v>45.583999999999996</v>
      </c>
      <c r="J310" s="65">
        <f>I310:I477*$G$11</f>
        <v>3646.72</v>
      </c>
      <c r="K310" s="66"/>
      <c r="L310" s="64">
        <f>K310:K477*J310:J477</f>
        <v>0</v>
      </c>
      <c r="M310" s="72"/>
    </row>
    <row r="311" spans="1:13" ht="15" customHeight="1" x14ac:dyDescent="0.35">
      <c r="A311" s="54" t="s">
        <v>336</v>
      </c>
      <c r="B311" s="55" t="s">
        <v>269</v>
      </c>
      <c r="C311" s="55">
        <v>100</v>
      </c>
      <c r="D311" s="59"/>
      <c r="E311" s="67">
        <v>18.094999999999995</v>
      </c>
      <c r="F311" s="61">
        <f>E311:E479*$G$11</f>
        <v>1447.5999999999997</v>
      </c>
      <c r="G311" s="62"/>
      <c r="H311" s="68">
        <f>G311:G479*F311:F479</f>
        <v>0</v>
      </c>
      <c r="I311" s="60">
        <f>E311:E479*1.5</f>
        <v>27.142499999999991</v>
      </c>
      <c r="J311" s="65">
        <f>I311:I479*$G$11</f>
        <v>2171.3999999999992</v>
      </c>
      <c r="K311" s="66"/>
      <c r="L311" s="64">
        <f>K311:K479*J311:J479</f>
        <v>0</v>
      </c>
      <c r="M311" s="72"/>
    </row>
    <row r="312" spans="1:13" ht="15" customHeight="1" x14ac:dyDescent="0.35">
      <c r="A312" s="54" t="s">
        <v>336</v>
      </c>
      <c r="B312" s="55" t="s">
        <v>269</v>
      </c>
      <c r="C312" s="55">
        <v>150</v>
      </c>
      <c r="D312" s="59"/>
      <c r="E312" s="67">
        <v>19.973333333333333</v>
      </c>
      <c r="F312" s="61">
        <f>E312:E480*$G$11</f>
        <v>1597.8666666666666</v>
      </c>
      <c r="G312" s="62"/>
      <c r="H312" s="68">
        <f>G312:G480*F312:F480</f>
        <v>0</v>
      </c>
      <c r="I312" s="60">
        <f>E312:E480*1.5</f>
        <v>29.96</v>
      </c>
      <c r="J312" s="65">
        <f>I312:I480*$G$11</f>
        <v>2396.8000000000002</v>
      </c>
      <c r="K312" s="66"/>
      <c r="L312" s="64">
        <f>K312:K480*J312:J480</f>
        <v>0</v>
      </c>
      <c r="M312" s="72"/>
    </row>
    <row r="313" spans="1:13" ht="15" customHeight="1" x14ac:dyDescent="0.35">
      <c r="A313" s="54" t="s">
        <v>336</v>
      </c>
      <c r="B313" s="55" t="s">
        <v>269</v>
      </c>
      <c r="C313" s="55">
        <v>180</v>
      </c>
      <c r="D313" s="59"/>
      <c r="E313" s="67">
        <v>22.388333333333332</v>
      </c>
      <c r="F313" s="61">
        <f>E313:E481*$G$11</f>
        <v>1791.0666666666666</v>
      </c>
      <c r="G313" s="62"/>
      <c r="H313" s="68">
        <f>G313:G481*F313:F481</f>
        <v>0</v>
      </c>
      <c r="I313" s="60">
        <f>E313:E481*1.5</f>
        <v>33.582499999999996</v>
      </c>
      <c r="J313" s="65">
        <f>I313:I481*$G$11</f>
        <v>2686.5999999999995</v>
      </c>
      <c r="K313" s="66"/>
      <c r="L313" s="64">
        <f>K313:K481*J313:J481</f>
        <v>0</v>
      </c>
      <c r="M313" s="72"/>
    </row>
    <row r="314" spans="1:13" ht="15" customHeight="1" x14ac:dyDescent="0.35">
      <c r="A314" s="54" t="s">
        <v>336</v>
      </c>
      <c r="B314" s="55" t="s">
        <v>337</v>
      </c>
      <c r="C314" s="55" t="s">
        <v>71</v>
      </c>
      <c r="D314" s="59"/>
      <c r="E314" s="67">
        <v>34.521666666666661</v>
      </c>
      <c r="F314" s="61">
        <f>E314:E482*$G$11</f>
        <v>2761.7333333333327</v>
      </c>
      <c r="G314" s="62"/>
      <c r="H314" s="68">
        <f>G314:G482*F314:F482</f>
        <v>0</v>
      </c>
      <c r="I314" s="60">
        <f>E314:E482*1.5</f>
        <v>51.782499999999992</v>
      </c>
      <c r="J314" s="65">
        <f>I314:I482*$G$11</f>
        <v>4142.5999999999995</v>
      </c>
      <c r="K314" s="66"/>
      <c r="L314" s="64">
        <f>K314:K482*J314:J482</f>
        <v>0</v>
      </c>
      <c r="M314" s="72"/>
    </row>
    <row r="315" spans="1:13" ht="15" customHeight="1" x14ac:dyDescent="0.35">
      <c r="A315" s="54" t="s">
        <v>338</v>
      </c>
      <c r="B315" s="55" t="s">
        <v>337</v>
      </c>
      <c r="C315" s="55" t="s">
        <v>44</v>
      </c>
      <c r="D315" s="71">
        <v>10</v>
      </c>
      <c r="E315" s="67">
        <v>39.834666666666656</v>
      </c>
      <c r="F315" s="61">
        <f>E315:E482*$G$11</f>
        <v>3186.7733333333326</v>
      </c>
      <c r="G315" s="62"/>
      <c r="H315" s="68">
        <f>G315:G482*F315:F482</f>
        <v>0</v>
      </c>
      <c r="I315" s="60">
        <f>E315:E482*1.5</f>
        <v>59.751999999999981</v>
      </c>
      <c r="J315" s="65">
        <f>I315:I482*$G$11</f>
        <v>4780.159999999998</v>
      </c>
      <c r="K315" s="66"/>
      <c r="L315" s="64">
        <f>K315:K482*J315:J482</f>
        <v>0</v>
      </c>
      <c r="M315" s="72"/>
    </row>
    <row r="316" spans="1:13" ht="15" customHeight="1" x14ac:dyDescent="0.35">
      <c r="A316" s="54" t="s">
        <v>338</v>
      </c>
      <c r="B316" s="55" t="s">
        <v>337</v>
      </c>
      <c r="C316" s="55" t="s">
        <v>44</v>
      </c>
      <c r="D316" s="59"/>
      <c r="E316" s="67">
        <v>46.328333333333333</v>
      </c>
      <c r="F316" s="61">
        <f>E316:E484*$G$11</f>
        <v>3706.2666666666664</v>
      </c>
      <c r="G316" s="62"/>
      <c r="H316" s="68">
        <f>G316:G484*F316:F484</f>
        <v>0</v>
      </c>
      <c r="I316" s="60">
        <f>E316:E484*1.5</f>
        <v>69.492500000000007</v>
      </c>
      <c r="J316" s="65">
        <f>I316:I484*$G$11</f>
        <v>5559.4000000000005</v>
      </c>
      <c r="K316" s="66"/>
      <c r="L316" s="64">
        <f>K316:K484*J316:J484</f>
        <v>0</v>
      </c>
      <c r="M316" s="72"/>
    </row>
    <row r="317" spans="1:13" ht="15" customHeight="1" x14ac:dyDescent="0.35">
      <c r="A317" s="54" t="s">
        <v>67</v>
      </c>
      <c r="B317" s="55" t="s">
        <v>527</v>
      </c>
      <c r="C317" s="55" t="s">
        <v>68</v>
      </c>
      <c r="D317" s="59"/>
      <c r="E317" s="60">
        <v>130.59199999999996</v>
      </c>
      <c r="F317" s="61">
        <f>E317:E406*$G$11</f>
        <v>10447.359999999997</v>
      </c>
      <c r="G317" s="62"/>
      <c r="H317" s="68">
        <f>G317:G406*F317:F406</f>
        <v>0</v>
      </c>
      <c r="I317" s="60">
        <f>E317:E484*1.5</f>
        <v>195.88799999999992</v>
      </c>
      <c r="J317" s="65">
        <f>I317:I406*$G$11</f>
        <v>15671.039999999994</v>
      </c>
      <c r="K317" s="66"/>
      <c r="L317" s="64">
        <f>K317:K406*J317:J406</f>
        <v>0</v>
      </c>
      <c r="M317" s="70"/>
    </row>
    <row r="318" spans="1:13" ht="15" customHeight="1" x14ac:dyDescent="0.35">
      <c r="A318" s="54" t="s">
        <v>67</v>
      </c>
      <c r="B318" s="55" t="s">
        <v>527</v>
      </c>
      <c r="C318" s="55" t="s">
        <v>69</v>
      </c>
      <c r="D318" s="59"/>
      <c r="E318" s="60">
        <v>153.99999999999997</v>
      </c>
      <c r="F318" s="61">
        <f>E318:E407*$G$11</f>
        <v>12319.999999999998</v>
      </c>
      <c r="G318" s="62"/>
      <c r="H318" s="68">
        <f>G318:G407*F318:F407</f>
        <v>0</v>
      </c>
      <c r="I318" s="60">
        <f>E318:E485*1.5</f>
        <v>230.99999999999994</v>
      </c>
      <c r="J318" s="65">
        <f>I318:I407*$G$11</f>
        <v>18479.999999999996</v>
      </c>
      <c r="K318" s="66"/>
      <c r="L318" s="64">
        <f>K318:K407*J318:J407</f>
        <v>0</v>
      </c>
      <c r="M318" s="70"/>
    </row>
    <row r="319" spans="1:13" ht="15" customHeight="1" x14ac:dyDescent="0.35">
      <c r="A319" s="54" t="s">
        <v>67</v>
      </c>
      <c r="B319" s="55" t="s">
        <v>268</v>
      </c>
      <c r="C319" s="55" t="s">
        <v>44</v>
      </c>
      <c r="D319" s="71">
        <v>25</v>
      </c>
      <c r="E319" s="67">
        <v>13.141333333333332</v>
      </c>
      <c r="F319" s="61">
        <f>E319:E486*$G$11</f>
        <v>1051.3066666666666</v>
      </c>
      <c r="G319" s="62"/>
      <c r="H319" s="68">
        <f>G319:G486*F319:F486</f>
        <v>0</v>
      </c>
      <c r="I319" s="60">
        <f>E319:E486*1.5</f>
        <v>19.711999999999996</v>
      </c>
      <c r="J319" s="65">
        <f>I319:I486*$G$11</f>
        <v>1576.9599999999996</v>
      </c>
      <c r="K319" s="66"/>
      <c r="L319" s="64">
        <f>K319:K486*J319:J486</f>
        <v>0</v>
      </c>
      <c r="M319" s="72"/>
    </row>
    <row r="320" spans="1:13" ht="15" customHeight="1" x14ac:dyDescent="0.35">
      <c r="A320" s="54" t="s">
        <v>67</v>
      </c>
      <c r="B320" s="55" t="s">
        <v>269</v>
      </c>
      <c r="C320" s="55" t="s">
        <v>339</v>
      </c>
      <c r="D320" s="71">
        <v>10</v>
      </c>
      <c r="E320" s="67">
        <v>35.214666666666659</v>
      </c>
      <c r="F320" s="61">
        <f>E320:E487*$G$11</f>
        <v>2817.1733333333327</v>
      </c>
      <c r="G320" s="62"/>
      <c r="H320" s="68">
        <f>G320:G487*F320:F487</f>
        <v>0</v>
      </c>
      <c r="I320" s="60">
        <f>E320:E487*1.5</f>
        <v>52.821999999999989</v>
      </c>
      <c r="J320" s="65">
        <f>I320:I487*$G$11</f>
        <v>4225.7599999999993</v>
      </c>
      <c r="K320" s="66"/>
      <c r="L320" s="64">
        <f>K320:K487*J320:J487</f>
        <v>0</v>
      </c>
      <c r="M320" s="72"/>
    </row>
    <row r="321" spans="1:13" ht="15" customHeight="1" x14ac:dyDescent="0.35">
      <c r="A321" s="54" t="s">
        <v>67</v>
      </c>
      <c r="B321" s="55" t="s">
        <v>270</v>
      </c>
      <c r="C321" s="55" t="s">
        <v>130</v>
      </c>
      <c r="D321" s="71">
        <v>10</v>
      </c>
      <c r="E321" s="67">
        <v>53.899999999999984</v>
      </c>
      <c r="F321" s="61">
        <f>E321:E488*$G$11</f>
        <v>4311.9999999999991</v>
      </c>
      <c r="G321" s="62"/>
      <c r="H321" s="68">
        <f>G321:G488*F321:F488</f>
        <v>0</v>
      </c>
      <c r="I321" s="60">
        <f>E321:E488*1.5</f>
        <v>80.84999999999998</v>
      </c>
      <c r="J321" s="65">
        <f>I321:I488*$G$11</f>
        <v>6467.9999999999982</v>
      </c>
      <c r="K321" s="66"/>
      <c r="L321" s="64">
        <f>K321:K488*J321:J488</f>
        <v>0</v>
      </c>
      <c r="M321" s="72"/>
    </row>
    <row r="322" spans="1:13" ht="15" customHeight="1" x14ac:dyDescent="0.35">
      <c r="A322" s="54" t="s">
        <v>67</v>
      </c>
      <c r="B322" s="55" t="s">
        <v>268</v>
      </c>
      <c r="C322" s="55" t="s">
        <v>44</v>
      </c>
      <c r="D322" s="59"/>
      <c r="E322" s="67">
        <v>15.502666666666666</v>
      </c>
      <c r="F322" s="61">
        <f>E322:E490*$G$11</f>
        <v>1240.2133333333334</v>
      </c>
      <c r="G322" s="62"/>
      <c r="H322" s="68">
        <f>G322:G490*F322:F490</f>
        <v>0</v>
      </c>
      <c r="I322" s="60">
        <f>E322:E490*1.5</f>
        <v>23.253999999999998</v>
      </c>
      <c r="J322" s="65">
        <f>I322:I490*$G$11</f>
        <v>1860.3199999999997</v>
      </c>
      <c r="K322" s="66"/>
      <c r="L322" s="64">
        <f>K322:K490*J322:J490</f>
        <v>0</v>
      </c>
      <c r="M322" s="72"/>
    </row>
    <row r="323" spans="1:13" ht="15" customHeight="1" x14ac:dyDescent="0.35">
      <c r="A323" s="54" t="s">
        <v>67</v>
      </c>
      <c r="B323" s="55" t="s">
        <v>269</v>
      </c>
      <c r="C323" s="55" t="s">
        <v>339</v>
      </c>
      <c r="D323" s="59"/>
      <c r="E323" s="67">
        <v>41.708333333333329</v>
      </c>
      <c r="F323" s="61">
        <f>E323:E491*$G$11</f>
        <v>3336.6666666666661</v>
      </c>
      <c r="G323" s="62"/>
      <c r="H323" s="68">
        <f>G323:G491*F323:F491</f>
        <v>0</v>
      </c>
      <c r="I323" s="60">
        <f>E323:E491*1.5</f>
        <v>62.562499999999993</v>
      </c>
      <c r="J323" s="65">
        <f>I323:I491*$G$11</f>
        <v>5004.9999999999991</v>
      </c>
      <c r="K323" s="66"/>
      <c r="L323" s="64">
        <f>K323:K491*J323:J491</f>
        <v>0</v>
      </c>
      <c r="M323" s="72"/>
    </row>
    <row r="324" spans="1:13" ht="15" customHeight="1" x14ac:dyDescent="0.35">
      <c r="A324" s="54" t="s">
        <v>67</v>
      </c>
      <c r="B324" s="55" t="s">
        <v>270</v>
      </c>
      <c r="C324" s="55" t="s">
        <v>130</v>
      </c>
      <c r="D324" s="59"/>
      <c r="E324" s="67">
        <v>62.754999999999981</v>
      </c>
      <c r="F324" s="61">
        <f>E324:E492*$G$11</f>
        <v>5020.3999999999987</v>
      </c>
      <c r="G324" s="62"/>
      <c r="H324" s="68">
        <f>G324:G492*F324:F492</f>
        <v>0</v>
      </c>
      <c r="I324" s="60">
        <f>E324:E492*1.5</f>
        <v>94.132499999999965</v>
      </c>
      <c r="J324" s="65">
        <f>I324:I492*$G$11</f>
        <v>7530.5999999999967</v>
      </c>
      <c r="K324" s="66"/>
      <c r="L324" s="64">
        <f>K324:K492*J324:J492</f>
        <v>0</v>
      </c>
      <c r="M324" s="72"/>
    </row>
    <row r="325" spans="1:13" ht="15" customHeight="1" x14ac:dyDescent="0.35">
      <c r="A325" s="54" t="s">
        <v>340</v>
      </c>
      <c r="B325" s="55" t="s">
        <v>269</v>
      </c>
      <c r="C325" s="55">
        <v>120</v>
      </c>
      <c r="D325" s="71">
        <v>10</v>
      </c>
      <c r="E325" s="67">
        <v>29.203999999999997</v>
      </c>
      <c r="F325" s="61">
        <f>E325:E492*$G$11</f>
        <v>2336.3199999999997</v>
      </c>
      <c r="G325" s="62"/>
      <c r="H325" s="68">
        <f>G325:G492*F325:F492</f>
        <v>0</v>
      </c>
      <c r="I325" s="60">
        <f>E325:E492*1.5</f>
        <v>43.805999999999997</v>
      </c>
      <c r="J325" s="65">
        <f>I325:I492*$G$11</f>
        <v>3504.4799999999996</v>
      </c>
      <c r="K325" s="66"/>
      <c r="L325" s="64">
        <f>K325:K492*J325:J492</f>
        <v>0</v>
      </c>
      <c r="M325" s="72"/>
    </row>
    <row r="326" spans="1:13" ht="15" customHeight="1" x14ac:dyDescent="0.35">
      <c r="A326" s="54" t="s">
        <v>340</v>
      </c>
      <c r="B326" s="55" t="s">
        <v>270</v>
      </c>
      <c r="C326" s="55">
        <v>250</v>
      </c>
      <c r="D326" s="71">
        <v>10</v>
      </c>
      <c r="E326" s="67">
        <v>53.899999999999984</v>
      </c>
      <c r="F326" s="61">
        <f>E326:E493*$G$11</f>
        <v>4311.9999999999991</v>
      </c>
      <c r="G326" s="62"/>
      <c r="H326" s="68">
        <f>G326:G493*F326:F493</f>
        <v>0</v>
      </c>
      <c r="I326" s="60">
        <f>E326:E493*1.5</f>
        <v>80.84999999999998</v>
      </c>
      <c r="J326" s="65">
        <f>I326:I493*$G$11</f>
        <v>6467.9999999999982</v>
      </c>
      <c r="K326" s="66"/>
      <c r="L326" s="64">
        <f>K326:K493*J326:J493</f>
        <v>0</v>
      </c>
      <c r="M326" s="72"/>
    </row>
    <row r="327" spans="1:13" ht="15" customHeight="1" x14ac:dyDescent="0.35">
      <c r="A327" s="54" t="s">
        <v>340</v>
      </c>
      <c r="B327" s="55" t="s">
        <v>269</v>
      </c>
      <c r="C327" s="55">
        <v>120</v>
      </c>
      <c r="D327" s="59"/>
      <c r="E327" s="67">
        <v>34.194999999999993</v>
      </c>
      <c r="F327" s="61">
        <f>E327:E495*$G$11</f>
        <v>2735.5999999999995</v>
      </c>
      <c r="G327" s="62"/>
      <c r="H327" s="68">
        <f>G327:G495*F327:F495</f>
        <v>0</v>
      </c>
      <c r="I327" s="60">
        <f>E327:E495*1.5</f>
        <v>51.29249999999999</v>
      </c>
      <c r="J327" s="65">
        <f>I327:I495*$G$11</f>
        <v>4103.3999999999996</v>
      </c>
      <c r="K327" s="66"/>
      <c r="L327" s="64">
        <f>K327:K495*J327:J495</f>
        <v>0</v>
      </c>
      <c r="M327" s="72"/>
    </row>
    <row r="328" spans="1:13" ht="15" customHeight="1" x14ac:dyDescent="0.35">
      <c r="A328" s="54" t="s">
        <v>340</v>
      </c>
      <c r="B328" s="55" t="s">
        <v>270</v>
      </c>
      <c r="C328" s="55">
        <v>250</v>
      </c>
      <c r="D328" s="59"/>
      <c r="E328" s="67">
        <v>62.754999999999981</v>
      </c>
      <c r="F328" s="61">
        <f>E328:E496*$G$11</f>
        <v>5020.3999999999987</v>
      </c>
      <c r="G328" s="62"/>
      <c r="H328" s="68">
        <f>G328:G496*F328:F496</f>
        <v>0</v>
      </c>
      <c r="I328" s="60">
        <f>E328:E496*1.5</f>
        <v>94.132499999999965</v>
      </c>
      <c r="J328" s="65">
        <f>I328:I496*$G$11</f>
        <v>7530.5999999999967</v>
      </c>
      <c r="K328" s="66"/>
      <c r="L328" s="64">
        <f>K328:K496*J328:J496</f>
        <v>0</v>
      </c>
      <c r="M328" s="72"/>
    </row>
    <row r="329" spans="1:13" ht="15" customHeight="1" x14ac:dyDescent="0.35">
      <c r="A329" s="54" t="s">
        <v>341</v>
      </c>
      <c r="B329" s="55" t="s">
        <v>267</v>
      </c>
      <c r="C329" s="55"/>
      <c r="D329" s="71">
        <v>48</v>
      </c>
      <c r="E329" s="67">
        <v>7.363999999999999</v>
      </c>
      <c r="F329" s="61">
        <f>E329:E496*$G$11</f>
        <v>589.11999999999989</v>
      </c>
      <c r="G329" s="62"/>
      <c r="H329" s="68">
        <f>G329:G496*F329:F496</f>
        <v>0</v>
      </c>
      <c r="I329" s="60">
        <f>E329:E496*1.5</f>
        <v>11.045999999999999</v>
      </c>
      <c r="J329" s="65">
        <f>I329:I496*$G$11</f>
        <v>883.68</v>
      </c>
      <c r="K329" s="66"/>
      <c r="L329" s="64">
        <f>K329:K496*J329:J496</f>
        <v>0</v>
      </c>
      <c r="M329" s="72" t="s">
        <v>263</v>
      </c>
    </row>
    <row r="330" spans="1:13" ht="15" customHeight="1" x14ac:dyDescent="0.35">
      <c r="A330" s="54" t="s">
        <v>341</v>
      </c>
      <c r="B330" s="55" t="s">
        <v>268</v>
      </c>
      <c r="C330" s="55" t="s">
        <v>58</v>
      </c>
      <c r="D330" s="71">
        <v>25</v>
      </c>
      <c r="E330" s="67">
        <v>17.863999999999997</v>
      </c>
      <c r="F330" s="61">
        <f>E330:E497*$G$11</f>
        <v>1429.12</v>
      </c>
      <c r="G330" s="62"/>
      <c r="H330" s="68">
        <f>G330:G497*F330:F497</f>
        <v>0</v>
      </c>
      <c r="I330" s="60">
        <f>E330:E497*1.5</f>
        <v>26.795999999999996</v>
      </c>
      <c r="J330" s="65">
        <f>I330:I497*$G$11</f>
        <v>2143.6799999999998</v>
      </c>
      <c r="K330" s="66"/>
      <c r="L330" s="64">
        <f>K330:K497*J330:J497</f>
        <v>0</v>
      </c>
      <c r="M330" s="72" t="s">
        <v>263</v>
      </c>
    </row>
    <row r="331" spans="1:13" ht="15" customHeight="1" x14ac:dyDescent="0.35">
      <c r="A331" s="54" t="s">
        <v>341</v>
      </c>
      <c r="B331" s="55" t="s">
        <v>269</v>
      </c>
      <c r="C331" s="55" t="s">
        <v>116</v>
      </c>
      <c r="D331" s="71">
        <v>10</v>
      </c>
      <c r="E331" s="67">
        <v>30.491999999999994</v>
      </c>
      <c r="F331" s="61">
        <f>E331:E498*$G$11</f>
        <v>2439.3599999999997</v>
      </c>
      <c r="G331" s="62"/>
      <c r="H331" s="68">
        <f>G331:G498*F331:F498</f>
        <v>0</v>
      </c>
      <c r="I331" s="60">
        <f>E331:E498*1.5</f>
        <v>45.737999999999992</v>
      </c>
      <c r="J331" s="65">
        <f>I331:I498*$G$11</f>
        <v>3659.0399999999995</v>
      </c>
      <c r="K331" s="66"/>
      <c r="L331" s="64">
        <f>K331:K498*J331:J498</f>
        <v>0</v>
      </c>
      <c r="M331" s="72" t="s">
        <v>263</v>
      </c>
    </row>
    <row r="332" spans="1:13" ht="15" customHeight="1" x14ac:dyDescent="0.35">
      <c r="A332" s="54" t="s">
        <v>341</v>
      </c>
      <c r="B332" s="55" t="s">
        <v>267</v>
      </c>
      <c r="C332" s="55"/>
      <c r="D332" s="59"/>
      <c r="E332" s="67">
        <v>8.9739999999999984</v>
      </c>
      <c r="F332" s="61">
        <f>E332:E500*$G$11</f>
        <v>717.91999999999985</v>
      </c>
      <c r="G332" s="62"/>
      <c r="H332" s="68">
        <f>G332:G500*F332:F500</f>
        <v>0</v>
      </c>
      <c r="I332" s="60">
        <f>E332:E500*1.5</f>
        <v>13.460999999999999</v>
      </c>
      <c r="J332" s="65">
        <f>I332:I500*$G$11</f>
        <v>1076.8799999999999</v>
      </c>
      <c r="K332" s="66"/>
      <c r="L332" s="64">
        <f>K332:K500*J332:J500</f>
        <v>0</v>
      </c>
      <c r="M332" s="72" t="s">
        <v>263</v>
      </c>
    </row>
    <row r="333" spans="1:13" ht="15" customHeight="1" x14ac:dyDescent="0.35">
      <c r="A333" s="54" t="s">
        <v>341</v>
      </c>
      <c r="B333" s="55" t="s">
        <v>268</v>
      </c>
      <c r="C333" s="55" t="s">
        <v>58</v>
      </c>
      <c r="D333" s="59"/>
      <c r="E333" s="67">
        <v>21.405999999999992</v>
      </c>
      <c r="F333" s="61">
        <f>E333:E501*$G$11</f>
        <v>1712.4799999999993</v>
      </c>
      <c r="G333" s="62"/>
      <c r="H333" s="68">
        <f>G333:G501*F333:F501</f>
        <v>0</v>
      </c>
      <c r="I333" s="60">
        <f>E333:E501*1.5</f>
        <v>32.108999999999988</v>
      </c>
      <c r="J333" s="65">
        <f>I333:I501*$G$11</f>
        <v>2568.7199999999989</v>
      </c>
      <c r="K333" s="66"/>
      <c r="L333" s="64">
        <f>K333:K501*J333:J501</f>
        <v>0</v>
      </c>
      <c r="M333" s="72" t="s">
        <v>263</v>
      </c>
    </row>
    <row r="334" spans="1:13" ht="15" customHeight="1" x14ac:dyDescent="0.35">
      <c r="A334" s="54" t="s">
        <v>341</v>
      </c>
      <c r="B334" s="55" t="s">
        <v>269</v>
      </c>
      <c r="C334" s="55" t="s">
        <v>116</v>
      </c>
      <c r="D334" s="59"/>
      <c r="E334" s="67">
        <v>35.805</v>
      </c>
      <c r="F334" s="61">
        <f>E334:E502*$G$11</f>
        <v>2864.4</v>
      </c>
      <c r="G334" s="62"/>
      <c r="H334" s="68">
        <f>G334:G502*F334:F502</f>
        <v>0</v>
      </c>
      <c r="I334" s="60">
        <f>E334:E502*1.5</f>
        <v>53.707499999999996</v>
      </c>
      <c r="J334" s="65">
        <f>I334:I502*$G$11</f>
        <v>4296.5999999999995</v>
      </c>
      <c r="K334" s="66"/>
      <c r="L334" s="64">
        <f>K334:K502*J334:J502</f>
        <v>0</v>
      </c>
      <c r="M334" s="72" t="s">
        <v>263</v>
      </c>
    </row>
    <row r="335" spans="1:13" ht="15" customHeight="1" x14ac:dyDescent="0.35">
      <c r="A335" s="54" t="s">
        <v>70</v>
      </c>
      <c r="B335" s="55" t="s">
        <v>527</v>
      </c>
      <c r="C335" s="55" t="s">
        <v>71</v>
      </c>
      <c r="D335" s="59"/>
      <c r="E335" s="60">
        <v>181.71999999999997</v>
      </c>
      <c r="F335" s="61">
        <f>E335:E424*$G$11</f>
        <v>14537.599999999999</v>
      </c>
      <c r="G335" s="62"/>
      <c r="H335" s="68">
        <f>G335:G424*F335:F424</f>
        <v>0</v>
      </c>
      <c r="I335" s="60">
        <f>E335:E502*1.5</f>
        <v>272.57999999999993</v>
      </c>
      <c r="J335" s="65">
        <f>I335:I424*$G$11</f>
        <v>21806.399999999994</v>
      </c>
      <c r="K335" s="66"/>
      <c r="L335" s="64">
        <f>K335:K424*J335:J424</f>
        <v>0</v>
      </c>
      <c r="M335" s="70"/>
    </row>
    <row r="336" spans="1:13" ht="15" customHeight="1" x14ac:dyDescent="0.35">
      <c r="A336" s="54" t="s">
        <v>342</v>
      </c>
      <c r="B336" s="55" t="s">
        <v>268</v>
      </c>
      <c r="C336" s="55"/>
      <c r="D336" s="71">
        <v>25</v>
      </c>
      <c r="E336" s="67">
        <v>15.502666666666666</v>
      </c>
      <c r="F336" s="61">
        <f>E336:E505*$G$11</f>
        <v>1240.2133333333334</v>
      </c>
      <c r="G336" s="62"/>
      <c r="H336" s="68">
        <f>G336:G505*F336:F505</f>
        <v>0</v>
      </c>
      <c r="I336" s="60">
        <f>E336:E505*1.5</f>
        <v>23.253999999999998</v>
      </c>
      <c r="J336" s="65">
        <f>I336:I505*$G$11</f>
        <v>1860.3199999999997</v>
      </c>
      <c r="K336" s="66"/>
      <c r="L336" s="64">
        <f>K336:K505*J336:J505</f>
        <v>0</v>
      </c>
      <c r="M336" s="72" t="s">
        <v>263</v>
      </c>
    </row>
    <row r="337" spans="1:13" ht="15" customHeight="1" x14ac:dyDescent="0.35">
      <c r="A337" s="54" t="s">
        <v>342</v>
      </c>
      <c r="B337" s="55" t="s">
        <v>268</v>
      </c>
      <c r="C337" s="55"/>
      <c r="D337" s="59"/>
      <c r="E337" s="67">
        <v>18.454333333333327</v>
      </c>
      <c r="F337" s="61">
        <f>E337:E505*$G$11</f>
        <v>1476.3466666666661</v>
      </c>
      <c r="G337" s="62"/>
      <c r="H337" s="68">
        <f>G337:G505*F337:F505</f>
        <v>0</v>
      </c>
      <c r="I337" s="60">
        <f>E337:E505*1.5</f>
        <v>27.681499999999993</v>
      </c>
      <c r="J337" s="65">
        <f>I337:I505*$G$11</f>
        <v>2214.5199999999995</v>
      </c>
      <c r="K337" s="66"/>
      <c r="L337" s="64">
        <f>K337:K505*J337:J505</f>
        <v>0</v>
      </c>
      <c r="M337" s="72" t="s">
        <v>263</v>
      </c>
    </row>
    <row r="338" spans="1:13" ht="15" customHeight="1" x14ac:dyDescent="0.35">
      <c r="A338" s="54" t="s">
        <v>72</v>
      </c>
      <c r="B338" s="55" t="s">
        <v>527</v>
      </c>
      <c r="C338" s="55" t="s">
        <v>26</v>
      </c>
      <c r="D338" s="59"/>
      <c r="E338" s="60">
        <v>128.23066666666665</v>
      </c>
      <c r="F338" s="61">
        <f t="shared" ref="F338:F344" si="27">E338:E427*$G$11</f>
        <v>10258.453333333331</v>
      </c>
      <c r="G338" s="62"/>
      <c r="H338" s="68">
        <f t="shared" ref="H338:H344" si="28">G338:G427*F338:F427</f>
        <v>0</v>
      </c>
      <c r="I338" s="60">
        <f t="shared" ref="I338:I345" si="29">E338:E505*1.5</f>
        <v>192.34599999999998</v>
      </c>
      <c r="J338" s="65">
        <f t="shared" ref="J338:J344" si="30">I338:I427*$G$11</f>
        <v>15387.679999999998</v>
      </c>
      <c r="K338" s="66"/>
      <c r="L338" s="64">
        <f t="shared" ref="L338:L344" si="31">K338:K427*J338:J427</f>
        <v>0</v>
      </c>
      <c r="M338" s="70"/>
    </row>
    <row r="339" spans="1:13" ht="15" customHeight="1" x14ac:dyDescent="0.35">
      <c r="A339" s="54" t="s">
        <v>72</v>
      </c>
      <c r="B339" s="55" t="s">
        <v>527</v>
      </c>
      <c r="C339" s="55" t="s">
        <v>27</v>
      </c>
      <c r="D339" s="59"/>
      <c r="E339" s="60">
        <v>156.15599999999998</v>
      </c>
      <c r="F339" s="61">
        <f t="shared" si="27"/>
        <v>12492.479999999998</v>
      </c>
      <c r="G339" s="62"/>
      <c r="H339" s="68">
        <f t="shared" si="28"/>
        <v>0</v>
      </c>
      <c r="I339" s="60">
        <f t="shared" si="29"/>
        <v>234.23399999999998</v>
      </c>
      <c r="J339" s="65">
        <f t="shared" si="30"/>
        <v>18738.719999999998</v>
      </c>
      <c r="K339" s="66"/>
      <c r="L339" s="64">
        <f t="shared" si="31"/>
        <v>0</v>
      </c>
      <c r="M339" s="70"/>
    </row>
    <row r="340" spans="1:13" ht="15" customHeight="1" x14ac:dyDescent="0.35">
      <c r="A340" s="54" t="s">
        <v>72</v>
      </c>
      <c r="B340" s="55" t="s">
        <v>527</v>
      </c>
      <c r="C340" s="55" t="s">
        <v>37</v>
      </c>
      <c r="D340" s="59"/>
      <c r="E340" s="60">
        <v>181.71999999999997</v>
      </c>
      <c r="F340" s="61">
        <f t="shared" si="27"/>
        <v>14537.599999999999</v>
      </c>
      <c r="G340" s="62"/>
      <c r="H340" s="68">
        <f t="shared" si="28"/>
        <v>0</v>
      </c>
      <c r="I340" s="60">
        <f t="shared" si="29"/>
        <v>272.57999999999993</v>
      </c>
      <c r="J340" s="65">
        <f t="shared" si="30"/>
        <v>21806.399999999994</v>
      </c>
      <c r="K340" s="66"/>
      <c r="L340" s="64">
        <f t="shared" si="31"/>
        <v>0</v>
      </c>
      <c r="M340" s="70"/>
    </row>
    <row r="341" spans="1:13" ht="15" customHeight="1" x14ac:dyDescent="0.35">
      <c r="A341" s="54" t="s">
        <v>73</v>
      </c>
      <c r="B341" s="55" t="s">
        <v>527</v>
      </c>
      <c r="C341" s="55" t="s">
        <v>74</v>
      </c>
      <c r="D341" s="59"/>
      <c r="E341" s="60">
        <v>233.05333333333331</v>
      </c>
      <c r="F341" s="61">
        <f t="shared" si="27"/>
        <v>18644.266666666666</v>
      </c>
      <c r="G341" s="62"/>
      <c r="H341" s="68">
        <f t="shared" si="28"/>
        <v>0</v>
      </c>
      <c r="I341" s="60">
        <f t="shared" si="29"/>
        <v>349.58</v>
      </c>
      <c r="J341" s="65">
        <f t="shared" si="30"/>
        <v>27966.399999999998</v>
      </c>
      <c r="K341" s="66"/>
      <c r="L341" s="64">
        <f t="shared" si="31"/>
        <v>0</v>
      </c>
      <c r="M341" s="70"/>
    </row>
    <row r="342" spans="1:13" ht="15" customHeight="1" x14ac:dyDescent="0.35">
      <c r="A342" s="54" t="s">
        <v>75</v>
      </c>
      <c r="B342" s="55" t="s">
        <v>527</v>
      </c>
      <c r="C342" s="55" t="s">
        <v>26</v>
      </c>
      <c r="D342" s="59"/>
      <c r="E342" s="60">
        <v>137.47066666666666</v>
      </c>
      <c r="F342" s="61">
        <f t="shared" si="27"/>
        <v>10997.653333333332</v>
      </c>
      <c r="G342" s="62"/>
      <c r="H342" s="68">
        <f t="shared" si="28"/>
        <v>0</v>
      </c>
      <c r="I342" s="60">
        <f t="shared" si="29"/>
        <v>206.20599999999999</v>
      </c>
      <c r="J342" s="65">
        <f t="shared" si="30"/>
        <v>16496.48</v>
      </c>
      <c r="K342" s="66"/>
      <c r="L342" s="64">
        <f t="shared" si="31"/>
        <v>0</v>
      </c>
      <c r="M342" s="70" t="s">
        <v>263</v>
      </c>
    </row>
    <row r="343" spans="1:13" ht="15" customHeight="1" x14ac:dyDescent="0.35">
      <c r="A343" s="54" t="s">
        <v>75</v>
      </c>
      <c r="B343" s="55" t="s">
        <v>527</v>
      </c>
      <c r="C343" s="55" t="s">
        <v>27</v>
      </c>
      <c r="D343" s="59"/>
      <c r="E343" s="60">
        <v>156.15599999999998</v>
      </c>
      <c r="F343" s="61">
        <f t="shared" si="27"/>
        <v>12492.479999999998</v>
      </c>
      <c r="G343" s="62"/>
      <c r="H343" s="68">
        <f t="shared" si="28"/>
        <v>0</v>
      </c>
      <c r="I343" s="60">
        <f t="shared" si="29"/>
        <v>234.23399999999998</v>
      </c>
      <c r="J343" s="65">
        <f t="shared" si="30"/>
        <v>18738.719999999998</v>
      </c>
      <c r="K343" s="66"/>
      <c r="L343" s="64">
        <f t="shared" si="31"/>
        <v>0</v>
      </c>
      <c r="M343" s="70" t="s">
        <v>263</v>
      </c>
    </row>
    <row r="344" spans="1:13" ht="15" customHeight="1" x14ac:dyDescent="0.35">
      <c r="A344" s="54" t="s">
        <v>75</v>
      </c>
      <c r="B344" s="55" t="s">
        <v>527</v>
      </c>
      <c r="C344" s="55" t="s">
        <v>37</v>
      </c>
      <c r="D344" s="59"/>
      <c r="E344" s="60">
        <v>181.71999999999997</v>
      </c>
      <c r="F344" s="61">
        <f t="shared" si="27"/>
        <v>14537.599999999999</v>
      </c>
      <c r="G344" s="62"/>
      <c r="H344" s="68">
        <f t="shared" si="28"/>
        <v>0</v>
      </c>
      <c r="I344" s="60">
        <f t="shared" si="29"/>
        <v>272.57999999999993</v>
      </c>
      <c r="J344" s="65">
        <f t="shared" si="30"/>
        <v>21806.399999999994</v>
      </c>
      <c r="K344" s="66"/>
      <c r="L344" s="64">
        <f t="shared" si="31"/>
        <v>0</v>
      </c>
      <c r="M344" s="70" t="s">
        <v>263</v>
      </c>
    </row>
    <row r="345" spans="1:13" ht="15" customHeight="1" x14ac:dyDescent="0.35">
      <c r="A345" s="54" t="s">
        <v>75</v>
      </c>
      <c r="B345" s="55" t="s">
        <v>527</v>
      </c>
      <c r="C345" s="55" t="s">
        <v>76</v>
      </c>
      <c r="D345" s="59"/>
      <c r="E345" s="60">
        <v>354.81599999999992</v>
      </c>
      <c r="F345" s="61">
        <f>E345:E433*$G$11</f>
        <v>28385.279999999992</v>
      </c>
      <c r="G345" s="62"/>
      <c r="H345" s="68">
        <f>G345:G433*F345:F433</f>
        <v>0</v>
      </c>
      <c r="I345" s="60">
        <f t="shared" si="29"/>
        <v>532.22399999999993</v>
      </c>
      <c r="J345" s="65">
        <f>I345:I433*$G$11</f>
        <v>42577.919999999998</v>
      </c>
      <c r="K345" s="66"/>
      <c r="L345" s="64">
        <f>K345:K433*J345:J433</f>
        <v>0</v>
      </c>
      <c r="M345" s="70" t="s">
        <v>263</v>
      </c>
    </row>
    <row r="346" spans="1:13" ht="15" customHeight="1" x14ac:dyDescent="0.35">
      <c r="A346" s="54" t="s">
        <v>75</v>
      </c>
      <c r="B346" s="55" t="s">
        <v>267</v>
      </c>
      <c r="C346" s="55"/>
      <c r="D346" s="71">
        <v>48</v>
      </c>
      <c r="E346" s="67">
        <v>7.363999999999999</v>
      </c>
      <c r="F346" s="61">
        <f>E346:E515*$G$11</f>
        <v>589.11999999999989</v>
      </c>
      <c r="G346" s="62"/>
      <c r="H346" s="68">
        <f>G346:G515*F346:F515</f>
        <v>0</v>
      </c>
      <c r="I346" s="60">
        <f>E346:E515*1.5</f>
        <v>11.045999999999999</v>
      </c>
      <c r="J346" s="65">
        <f>I346:I515*$G$11</f>
        <v>883.68</v>
      </c>
      <c r="K346" s="66"/>
      <c r="L346" s="64">
        <f>K346:K515*J346:J515</f>
        <v>0</v>
      </c>
      <c r="M346" s="72" t="s">
        <v>263</v>
      </c>
    </row>
    <row r="347" spans="1:13" ht="15" customHeight="1" x14ac:dyDescent="0.35">
      <c r="A347" s="54" t="s">
        <v>75</v>
      </c>
      <c r="B347" s="55" t="s">
        <v>268</v>
      </c>
      <c r="C347" s="55" t="s">
        <v>58</v>
      </c>
      <c r="D347" s="71">
        <v>25</v>
      </c>
      <c r="E347" s="67">
        <v>15.502666666666666</v>
      </c>
      <c r="F347" s="61">
        <f>E347:E516*$G$11</f>
        <v>1240.2133333333334</v>
      </c>
      <c r="G347" s="62"/>
      <c r="H347" s="68">
        <f>G347:G516*F347:F516</f>
        <v>0</v>
      </c>
      <c r="I347" s="60">
        <f>E347:E516*1.5</f>
        <v>23.253999999999998</v>
      </c>
      <c r="J347" s="65">
        <f>I347:I516*$G$11</f>
        <v>1860.3199999999997</v>
      </c>
      <c r="K347" s="66"/>
      <c r="L347" s="64">
        <f>K347:K516*J347:J516</f>
        <v>0</v>
      </c>
      <c r="M347" s="72" t="s">
        <v>263</v>
      </c>
    </row>
    <row r="348" spans="1:13" ht="15" customHeight="1" x14ac:dyDescent="0.35">
      <c r="A348" s="54" t="s">
        <v>75</v>
      </c>
      <c r="B348" s="55" t="s">
        <v>269</v>
      </c>
      <c r="C348" s="55" t="s">
        <v>117</v>
      </c>
      <c r="D348" s="71">
        <v>10</v>
      </c>
      <c r="E348" s="67">
        <v>29.203999999999997</v>
      </c>
      <c r="F348" s="61">
        <f>E348:E517*$G$11</f>
        <v>2336.3199999999997</v>
      </c>
      <c r="G348" s="62"/>
      <c r="H348" s="68">
        <f>G348:G517*F348:F517</f>
        <v>0</v>
      </c>
      <c r="I348" s="60">
        <f>E348:E517*1.5</f>
        <v>43.805999999999997</v>
      </c>
      <c r="J348" s="65">
        <f>I348:I517*$G$11</f>
        <v>3504.4799999999996</v>
      </c>
      <c r="K348" s="66"/>
      <c r="L348" s="64">
        <f>K348:K517*J348:J517</f>
        <v>0</v>
      </c>
      <c r="M348" s="72" t="s">
        <v>263</v>
      </c>
    </row>
    <row r="349" spans="1:13" ht="15" customHeight="1" x14ac:dyDescent="0.35">
      <c r="A349" s="54" t="s">
        <v>75</v>
      </c>
      <c r="B349" s="55" t="s">
        <v>267</v>
      </c>
      <c r="C349" s="55"/>
      <c r="D349" s="59"/>
      <c r="E349" s="67">
        <v>8.9739999999999984</v>
      </c>
      <c r="F349" s="61">
        <f>E349:E517*$G$11</f>
        <v>717.91999999999985</v>
      </c>
      <c r="G349" s="62"/>
      <c r="H349" s="68">
        <f>G349:G517*F349:F517</f>
        <v>0</v>
      </c>
      <c r="I349" s="60">
        <f>E349:E517*1.5</f>
        <v>13.460999999999999</v>
      </c>
      <c r="J349" s="65">
        <f>I349:I517*$G$11</f>
        <v>1076.8799999999999</v>
      </c>
      <c r="K349" s="66"/>
      <c r="L349" s="64">
        <f>K349:K517*J349:J517</f>
        <v>0</v>
      </c>
      <c r="M349" s="72" t="s">
        <v>263</v>
      </c>
    </row>
    <row r="350" spans="1:13" ht="15" customHeight="1" x14ac:dyDescent="0.35">
      <c r="A350" s="54" t="s">
        <v>75</v>
      </c>
      <c r="B350" s="55" t="s">
        <v>268</v>
      </c>
      <c r="C350" s="55" t="s">
        <v>58</v>
      </c>
      <c r="D350" s="59"/>
      <c r="E350" s="67">
        <v>18.454333333333327</v>
      </c>
      <c r="F350" s="61">
        <f>E350:E518*$G$11</f>
        <v>1476.3466666666661</v>
      </c>
      <c r="G350" s="62"/>
      <c r="H350" s="68">
        <f>G350:G518*F350:F518</f>
        <v>0</v>
      </c>
      <c r="I350" s="60">
        <f>E350:E518*1.5</f>
        <v>27.681499999999993</v>
      </c>
      <c r="J350" s="65">
        <f>I350:I518*$G$11</f>
        <v>2214.5199999999995</v>
      </c>
      <c r="K350" s="66"/>
      <c r="L350" s="64">
        <f>K350:K518*J350:J518</f>
        <v>0</v>
      </c>
      <c r="M350" s="72" t="s">
        <v>263</v>
      </c>
    </row>
    <row r="351" spans="1:13" ht="15" customHeight="1" x14ac:dyDescent="0.35">
      <c r="A351" s="54" t="s">
        <v>75</v>
      </c>
      <c r="B351" s="55" t="s">
        <v>269</v>
      </c>
      <c r="C351" s="55" t="s">
        <v>117</v>
      </c>
      <c r="D351" s="59"/>
      <c r="E351" s="67">
        <v>34.194999999999993</v>
      </c>
      <c r="F351" s="61">
        <f>E351:E519*$G$11</f>
        <v>2735.5999999999995</v>
      </c>
      <c r="G351" s="62"/>
      <c r="H351" s="68">
        <f>G351:G519*F351:F519</f>
        <v>0</v>
      </c>
      <c r="I351" s="60">
        <f>E351:E519*1.5</f>
        <v>51.29249999999999</v>
      </c>
      <c r="J351" s="65">
        <f>I351:I519*$G$11</f>
        <v>4103.3999999999996</v>
      </c>
      <c r="K351" s="66"/>
      <c r="L351" s="64">
        <f>K351:K519*J351:J519</f>
        <v>0</v>
      </c>
      <c r="M351" s="72" t="s">
        <v>263</v>
      </c>
    </row>
    <row r="352" spans="1:13" ht="15" customHeight="1" x14ac:dyDescent="0.35">
      <c r="A352" s="54" t="s">
        <v>343</v>
      </c>
      <c r="B352" s="55" t="s">
        <v>269</v>
      </c>
      <c r="C352" s="55">
        <v>50</v>
      </c>
      <c r="D352" s="71">
        <v>10</v>
      </c>
      <c r="E352" s="67">
        <v>19.758666666666663</v>
      </c>
      <c r="F352" s="61">
        <f>E352:E521*$G$11</f>
        <v>1580.6933333333332</v>
      </c>
      <c r="G352" s="62"/>
      <c r="H352" s="68">
        <f>G352:G521*F352:F521</f>
        <v>0</v>
      </c>
      <c r="I352" s="60">
        <f>E352:E521*1.5</f>
        <v>29.637999999999995</v>
      </c>
      <c r="J352" s="65">
        <f>I352:I521*$G$11</f>
        <v>2371.0399999999995</v>
      </c>
      <c r="K352" s="66"/>
      <c r="L352" s="64">
        <f>K352:K521*J352:J521</f>
        <v>0</v>
      </c>
      <c r="M352" s="72"/>
    </row>
    <row r="353" spans="1:13" ht="15" customHeight="1" x14ac:dyDescent="0.35">
      <c r="A353" s="54" t="s">
        <v>343</v>
      </c>
      <c r="B353" s="55" t="s">
        <v>269</v>
      </c>
      <c r="C353" s="55">
        <v>50</v>
      </c>
      <c r="D353" s="59"/>
      <c r="E353" s="67">
        <v>22.388333333333332</v>
      </c>
      <c r="F353" s="61">
        <f>E353:E521*$G$11</f>
        <v>1791.0666666666666</v>
      </c>
      <c r="G353" s="62"/>
      <c r="H353" s="68">
        <f>G353:G521*F353:F521</f>
        <v>0</v>
      </c>
      <c r="I353" s="60">
        <f>E353:E521*1.5</f>
        <v>33.582499999999996</v>
      </c>
      <c r="J353" s="65">
        <f>I353:I521*$G$11</f>
        <v>2686.5999999999995</v>
      </c>
      <c r="K353" s="66"/>
      <c r="L353" s="64">
        <f>K353:K521*J353:J521</f>
        <v>0</v>
      </c>
      <c r="M353" s="72"/>
    </row>
    <row r="354" spans="1:13" ht="15" customHeight="1" x14ac:dyDescent="0.35">
      <c r="A354" s="54" t="s">
        <v>344</v>
      </c>
      <c r="B354" s="55" t="s">
        <v>268</v>
      </c>
      <c r="C354" s="55" t="s">
        <v>284</v>
      </c>
      <c r="D354" s="71">
        <v>25</v>
      </c>
      <c r="E354" s="67">
        <v>12.282666666666666</v>
      </c>
      <c r="F354" s="61">
        <f>E354:E523*$G$11</f>
        <v>982.61333333333323</v>
      </c>
      <c r="G354" s="62"/>
      <c r="H354" s="68">
        <f>G354:G523*F354:F523</f>
        <v>0</v>
      </c>
      <c r="I354" s="60">
        <f>E354:E523*1.5</f>
        <v>18.423999999999999</v>
      </c>
      <c r="J354" s="65">
        <f>I354:I523*$G$11</f>
        <v>1473.92</v>
      </c>
      <c r="K354" s="66"/>
      <c r="L354" s="64">
        <f>K354:K523*J354:J523</f>
        <v>0</v>
      </c>
      <c r="M354" s="72"/>
    </row>
    <row r="355" spans="1:13" ht="15" customHeight="1" x14ac:dyDescent="0.35">
      <c r="A355" s="54" t="s">
        <v>344</v>
      </c>
      <c r="B355" s="55" t="s">
        <v>268</v>
      </c>
      <c r="C355" s="55" t="s">
        <v>284</v>
      </c>
      <c r="D355" s="59"/>
      <c r="E355" s="67">
        <v>14.42933333333333</v>
      </c>
      <c r="F355" s="61">
        <f>E355:E523*$G$11</f>
        <v>1154.3466666666664</v>
      </c>
      <c r="G355" s="62"/>
      <c r="H355" s="68">
        <f>G355:G523*F355:F523</f>
        <v>0</v>
      </c>
      <c r="I355" s="60">
        <f>E355:E523*1.5</f>
        <v>21.643999999999995</v>
      </c>
      <c r="J355" s="65">
        <f>I355:I523*$G$11</f>
        <v>1731.5199999999995</v>
      </c>
      <c r="K355" s="66"/>
      <c r="L355" s="64">
        <f>K355:K523*J355:J523</f>
        <v>0</v>
      </c>
      <c r="M355" s="72"/>
    </row>
    <row r="356" spans="1:13" ht="15" customHeight="1" x14ac:dyDescent="0.35">
      <c r="A356" s="54" t="s">
        <v>345</v>
      </c>
      <c r="B356" s="55" t="s">
        <v>268</v>
      </c>
      <c r="C356" s="58" t="s">
        <v>284</v>
      </c>
      <c r="D356" s="71">
        <v>25</v>
      </c>
      <c r="E356" s="67">
        <v>12.282666666666666</v>
      </c>
      <c r="F356" s="61">
        <f>E356:E525*$G$11</f>
        <v>982.61333333333323</v>
      </c>
      <c r="G356" s="62"/>
      <c r="H356" s="68">
        <f>G356:G525*F356:F525</f>
        <v>0</v>
      </c>
      <c r="I356" s="60">
        <f>E356:E525*1.5</f>
        <v>18.423999999999999</v>
      </c>
      <c r="J356" s="65">
        <f>I356:I525*$G$11</f>
        <v>1473.92</v>
      </c>
      <c r="K356" s="66"/>
      <c r="L356" s="64">
        <f>K356:K525*J356:J525</f>
        <v>0</v>
      </c>
      <c r="M356" s="72" t="s">
        <v>263</v>
      </c>
    </row>
    <row r="357" spans="1:13" ht="15" customHeight="1" x14ac:dyDescent="0.35">
      <c r="A357" s="54" t="s">
        <v>345</v>
      </c>
      <c r="B357" s="55" t="s">
        <v>268</v>
      </c>
      <c r="C357" s="58" t="s">
        <v>284</v>
      </c>
      <c r="D357" s="59"/>
      <c r="E357" s="67">
        <v>14.42933333333333</v>
      </c>
      <c r="F357" s="61">
        <f>E357:E525*$G$11</f>
        <v>1154.3466666666664</v>
      </c>
      <c r="G357" s="62"/>
      <c r="H357" s="68">
        <f>G357:G525*F357:F525</f>
        <v>0</v>
      </c>
      <c r="I357" s="60">
        <f>E357:E525*1.5</f>
        <v>21.643999999999995</v>
      </c>
      <c r="J357" s="65">
        <f>I357:I525*$G$11</f>
        <v>1731.5199999999995</v>
      </c>
      <c r="K357" s="66"/>
      <c r="L357" s="64">
        <f>K357:K525*J357:J525</f>
        <v>0</v>
      </c>
      <c r="M357" s="72" t="s">
        <v>263</v>
      </c>
    </row>
    <row r="358" spans="1:13" ht="15" customHeight="1" x14ac:dyDescent="0.35">
      <c r="A358" s="54" t="s">
        <v>346</v>
      </c>
      <c r="B358" s="55" t="s">
        <v>269</v>
      </c>
      <c r="C358" s="55">
        <v>70</v>
      </c>
      <c r="D358" s="71">
        <v>10</v>
      </c>
      <c r="E358" s="67">
        <v>23.407999999999998</v>
      </c>
      <c r="F358" s="61">
        <f>E358:E527*$G$11</f>
        <v>1872.6399999999999</v>
      </c>
      <c r="G358" s="62"/>
      <c r="H358" s="68">
        <f>G358:G527*F358:F527</f>
        <v>0</v>
      </c>
      <c r="I358" s="60">
        <f>E358:E527*1.5</f>
        <v>35.111999999999995</v>
      </c>
      <c r="J358" s="65">
        <f>I358:I527*$G$11</f>
        <v>2808.9599999999996</v>
      </c>
      <c r="K358" s="66"/>
      <c r="L358" s="64">
        <f>K358:K527*J358:J527</f>
        <v>0</v>
      </c>
      <c r="M358" s="72"/>
    </row>
    <row r="359" spans="1:13" ht="15" customHeight="1" x14ac:dyDescent="0.35">
      <c r="A359" s="54" t="s">
        <v>346</v>
      </c>
      <c r="B359" s="55" t="s">
        <v>270</v>
      </c>
      <c r="C359" s="55">
        <v>80</v>
      </c>
      <c r="D359" s="71">
        <v>10</v>
      </c>
      <c r="E359" s="67">
        <v>38.443999999999996</v>
      </c>
      <c r="F359" s="61">
        <f>E359:E528*$G$11</f>
        <v>3075.5199999999995</v>
      </c>
      <c r="G359" s="62"/>
      <c r="H359" s="68">
        <f>G359:G528*F359:F528</f>
        <v>0</v>
      </c>
      <c r="I359" s="60">
        <f>E359:E528*1.5</f>
        <v>57.665999999999997</v>
      </c>
      <c r="J359" s="65">
        <f>I359:I528*$G$11</f>
        <v>4613.28</v>
      </c>
      <c r="K359" s="66"/>
      <c r="L359" s="64">
        <f>K359:K528*J359:J528</f>
        <v>0</v>
      </c>
      <c r="M359" s="72"/>
    </row>
    <row r="360" spans="1:13" ht="15" customHeight="1" x14ac:dyDescent="0.35">
      <c r="A360" s="54" t="s">
        <v>346</v>
      </c>
      <c r="B360" s="55" t="s">
        <v>269</v>
      </c>
      <c r="C360" s="55">
        <v>70</v>
      </c>
      <c r="D360" s="59"/>
      <c r="E360" s="67">
        <v>26.949999999999992</v>
      </c>
      <c r="F360" s="61">
        <f>E360:E528*$G$11</f>
        <v>2155.9999999999995</v>
      </c>
      <c r="G360" s="62"/>
      <c r="H360" s="68">
        <f>G360:G528*F360:F528</f>
        <v>0</v>
      </c>
      <c r="I360" s="60">
        <f>E360:E528*1.5</f>
        <v>40.42499999999999</v>
      </c>
      <c r="J360" s="65">
        <f>I360:I528*$G$11</f>
        <v>3233.9999999999991</v>
      </c>
      <c r="K360" s="66"/>
      <c r="L360" s="64">
        <f>K360:K528*J360:J528</f>
        <v>0</v>
      </c>
      <c r="M360" s="72"/>
    </row>
    <row r="361" spans="1:13" ht="15" customHeight="1" x14ac:dyDescent="0.35">
      <c r="A361" s="54" t="s">
        <v>346</v>
      </c>
      <c r="B361" s="55" t="s">
        <v>270</v>
      </c>
      <c r="C361" s="55">
        <v>80</v>
      </c>
      <c r="D361" s="59"/>
      <c r="E361" s="67">
        <v>43.434999999999988</v>
      </c>
      <c r="F361" s="61">
        <f>E361:E529*$G$11</f>
        <v>3474.7999999999993</v>
      </c>
      <c r="G361" s="62"/>
      <c r="H361" s="68">
        <f>G361:G529*F361:F529</f>
        <v>0</v>
      </c>
      <c r="I361" s="60">
        <f>E361:E529*1.5</f>
        <v>65.152499999999975</v>
      </c>
      <c r="J361" s="65">
        <f>I361:I529*$G$11</f>
        <v>5212.199999999998</v>
      </c>
      <c r="K361" s="66"/>
      <c r="L361" s="64">
        <f>K361:K529*J361:J529</f>
        <v>0</v>
      </c>
      <c r="M361" s="72"/>
    </row>
    <row r="362" spans="1:13" ht="15" customHeight="1" x14ac:dyDescent="0.35">
      <c r="A362" s="54" t="s">
        <v>347</v>
      </c>
      <c r="B362" s="55" t="s">
        <v>268</v>
      </c>
      <c r="C362" s="55" t="s">
        <v>50</v>
      </c>
      <c r="D362" s="71">
        <v>25</v>
      </c>
      <c r="E362" s="67">
        <v>9.4919999999999991</v>
      </c>
      <c r="F362" s="61">
        <f>E362:E531*$G$11</f>
        <v>759.3599999999999</v>
      </c>
      <c r="G362" s="62"/>
      <c r="H362" s="68">
        <f>G362:G531*F362:F531</f>
        <v>0</v>
      </c>
      <c r="I362" s="60">
        <f>E362:E531*1.5</f>
        <v>14.238</v>
      </c>
      <c r="J362" s="65">
        <f>I362:I531*$G$11</f>
        <v>1139.04</v>
      </c>
      <c r="K362" s="66"/>
      <c r="L362" s="64">
        <f>K362:K531*J362:J531</f>
        <v>0</v>
      </c>
      <c r="M362" s="72"/>
    </row>
    <row r="363" spans="1:13" ht="15" customHeight="1" x14ac:dyDescent="0.35">
      <c r="A363" s="54" t="s">
        <v>347</v>
      </c>
      <c r="B363" s="55" t="s">
        <v>269</v>
      </c>
      <c r="C363" s="55" t="s">
        <v>33</v>
      </c>
      <c r="D363" s="71">
        <v>10</v>
      </c>
      <c r="E363" s="67">
        <v>23.407999999999998</v>
      </c>
      <c r="F363" s="61">
        <f>E363:E532*$G$11</f>
        <v>1872.6399999999999</v>
      </c>
      <c r="G363" s="62"/>
      <c r="H363" s="68">
        <f>G363:G532*F363:F532</f>
        <v>0</v>
      </c>
      <c r="I363" s="60">
        <f>E363:E532*1.5</f>
        <v>35.111999999999995</v>
      </c>
      <c r="J363" s="65">
        <f>I363:I532*$G$11</f>
        <v>2808.9599999999996</v>
      </c>
      <c r="K363" s="66"/>
      <c r="L363" s="64">
        <f>K363:K532*J363:J532</f>
        <v>0</v>
      </c>
      <c r="M363" s="72"/>
    </row>
    <row r="364" spans="1:13" ht="15" customHeight="1" x14ac:dyDescent="0.35">
      <c r="A364" s="54" t="s">
        <v>347</v>
      </c>
      <c r="B364" s="55" t="s">
        <v>268</v>
      </c>
      <c r="C364" s="55" t="s">
        <v>50</v>
      </c>
      <c r="D364" s="59"/>
      <c r="E364" s="67">
        <v>10.940999999999999</v>
      </c>
      <c r="F364" s="61">
        <f>E364:E532*$G$11</f>
        <v>875.28</v>
      </c>
      <c r="G364" s="62"/>
      <c r="H364" s="68">
        <f>G364:G532*F364:F532</f>
        <v>0</v>
      </c>
      <c r="I364" s="60">
        <f>E364:E532*1.5</f>
        <v>16.411499999999997</v>
      </c>
      <c r="J364" s="65">
        <f>I364:I532*$G$11</f>
        <v>1312.9199999999996</v>
      </c>
      <c r="K364" s="66"/>
      <c r="L364" s="64">
        <f>K364:K532*J364:J532</f>
        <v>0</v>
      </c>
      <c r="M364" s="72"/>
    </row>
    <row r="365" spans="1:13" ht="15" customHeight="1" x14ac:dyDescent="0.35">
      <c r="A365" s="54" t="s">
        <v>347</v>
      </c>
      <c r="B365" s="55" t="s">
        <v>269</v>
      </c>
      <c r="C365" s="55" t="s">
        <v>33</v>
      </c>
      <c r="D365" s="59"/>
      <c r="E365" s="67">
        <v>26.949999999999992</v>
      </c>
      <c r="F365" s="61">
        <f>E365:E533*$G$11</f>
        <v>2155.9999999999995</v>
      </c>
      <c r="G365" s="62"/>
      <c r="H365" s="68">
        <f>G365:G533*F365:F533</f>
        <v>0</v>
      </c>
      <c r="I365" s="60">
        <f>E365:E533*1.5</f>
        <v>40.42499999999999</v>
      </c>
      <c r="J365" s="65">
        <f>I365:I533*$G$11</f>
        <v>3233.9999999999991</v>
      </c>
      <c r="K365" s="66"/>
      <c r="L365" s="64">
        <f>K365:K533*J365:J533</f>
        <v>0</v>
      </c>
      <c r="M365" s="72"/>
    </row>
    <row r="366" spans="1:13" ht="15" customHeight="1" x14ac:dyDescent="0.35">
      <c r="A366" s="54" t="s">
        <v>348</v>
      </c>
      <c r="B366" s="55" t="s">
        <v>302</v>
      </c>
      <c r="C366" s="55" t="s">
        <v>48</v>
      </c>
      <c r="D366" s="71">
        <v>25</v>
      </c>
      <c r="E366" s="67">
        <v>9.8373333333333335</v>
      </c>
      <c r="F366" s="61">
        <f>E366:E535*$G$11</f>
        <v>786.98666666666668</v>
      </c>
      <c r="G366" s="62"/>
      <c r="H366" s="68">
        <f>G366:G535*F366:F535</f>
        <v>0</v>
      </c>
      <c r="I366" s="60">
        <f>E366:E535*1.5</f>
        <v>14.756</v>
      </c>
      <c r="J366" s="65">
        <f>I366:I535*$G$11</f>
        <v>1180.48</v>
      </c>
      <c r="K366" s="66"/>
      <c r="L366" s="64">
        <f>K366:K535*J366:J535</f>
        <v>0</v>
      </c>
      <c r="M366" s="72"/>
    </row>
    <row r="367" spans="1:13" ht="15" customHeight="1" x14ac:dyDescent="0.35">
      <c r="A367" s="54" t="s">
        <v>348</v>
      </c>
      <c r="B367" s="55" t="s">
        <v>302</v>
      </c>
      <c r="C367" s="55" t="s">
        <v>48</v>
      </c>
      <c r="D367" s="59"/>
      <c r="E367" s="67">
        <v>10.910666666666666</v>
      </c>
      <c r="F367" s="61">
        <f>E367:E535*$G$11</f>
        <v>872.85333333333324</v>
      </c>
      <c r="G367" s="62"/>
      <c r="H367" s="68">
        <f>G367:G535*F367:F535</f>
        <v>0</v>
      </c>
      <c r="I367" s="60">
        <f>E367:E535*1.5</f>
        <v>16.366</v>
      </c>
      <c r="J367" s="65">
        <f>I367:I535*$G$11</f>
        <v>1309.28</v>
      </c>
      <c r="K367" s="66"/>
      <c r="L367" s="64">
        <f>K367:K535*J367:J535</f>
        <v>0</v>
      </c>
      <c r="M367" s="72"/>
    </row>
    <row r="368" spans="1:13" ht="15" customHeight="1" x14ac:dyDescent="0.35">
      <c r="A368" s="54" t="s">
        <v>349</v>
      </c>
      <c r="B368" s="55" t="s">
        <v>268</v>
      </c>
      <c r="C368" s="55">
        <v>60</v>
      </c>
      <c r="D368" s="71">
        <v>25</v>
      </c>
      <c r="E368" s="67">
        <v>7.9893333333333327</v>
      </c>
      <c r="F368" s="61">
        <f>E368:E537*$G$11</f>
        <v>639.14666666666665</v>
      </c>
      <c r="G368" s="62"/>
      <c r="H368" s="68">
        <f>G368:G537*F368:F537</f>
        <v>0</v>
      </c>
      <c r="I368" s="60">
        <f>E368:E537*1.5</f>
        <v>11.983999999999998</v>
      </c>
      <c r="J368" s="65">
        <f>I368:I537*$G$11</f>
        <v>958.7199999999998</v>
      </c>
      <c r="K368" s="66"/>
      <c r="L368" s="64">
        <f>K368:K537*J368:J537</f>
        <v>0</v>
      </c>
      <c r="M368" s="72"/>
    </row>
    <row r="369" spans="1:13" ht="15" customHeight="1" x14ac:dyDescent="0.35">
      <c r="A369" s="54" t="s">
        <v>349</v>
      </c>
      <c r="B369" s="55" t="s">
        <v>268</v>
      </c>
      <c r="C369" s="55">
        <v>60</v>
      </c>
      <c r="D369" s="59"/>
      <c r="E369" s="67">
        <v>9.0626666666666651</v>
      </c>
      <c r="F369" s="61">
        <f>E369:E537*$G$11</f>
        <v>725.01333333333321</v>
      </c>
      <c r="G369" s="62"/>
      <c r="H369" s="68">
        <f>G369:G537*F369:F537</f>
        <v>0</v>
      </c>
      <c r="I369" s="60">
        <f>E369:E537*1.5</f>
        <v>13.593999999999998</v>
      </c>
      <c r="J369" s="65">
        <f>I369:I537*$G$11</f>
        <v>1087.5199999999998</v>
      </c>
      <c r="K369" s="66"/>
      <c r="L369" s="64">
        <f>K369:K537*J369:J537</f>
        <v>0</v>
      </c>
      <c r="M369" s="72"/>
    </row>
    <row r="370" spans="1:13" ht="15" customHeight="1" x14ac:dyDescent="0.35">
      <c r="A370" s="54" t="s">
        <v>350</v>
      </c>
      <c r="B370" s="55" t="s">
        <v>269</v>
      </c>
      <c r="C370" s="55" t="s">
        <v>103</v>
      </c>
      <c r="D370" s="71">
        <v>10</v>
      </c>
      <c r="E370" s="67">
        <v>21.046666666666663</v>
      </c>
      <c r="F370" s="61">
        <f>E370:E539*$G$11</f>
        <v>1683.7333333333331</v>
      </c>
      <c r="G370" s="62"/>
      <c r="H370" s="68">
        <f>G370:G539*F370:F539</f>
        <v>0</v>
      </c>
      <c r="I370" s="60">
        <f>E370:E539*1.5</f>
        <v>31.569999999999993</v>
      </c>
      <c r="J370" s="65">
        <f>I370:I539*$G$11</f>
        <v>2525.5999999999995</v>
      </c>
      <c r="K370" s="66"/>
      <c r="L370" s="64">
        <f>K370:K539*J370:J539</f>
        <v>0</v>
      </c>
      <c r="M370" s="72"/>
    </row>
    <row r="371" spans="1:13" ht="15" customHeight="1" x14ac:dyDescent="0.35">
      <c r="A371" s="54" t="s">
        <v>350</v>
      </c>
      <c r="B371" s="55" t="s">
        <v>269</v>
      </c>
      <c r="C371" s="55" t="s">
        <v>103</v>
      </c>
      <c r="D371" s="59"/>
      <c r="E371" s="67">
        <v>23.998333333333331</v>
      </c>
      <c r="F371" s="61">
        <f>E371:E539*$G$11</f>
        <v>1919.8666666666666</v>
      </c>
      <c r="G371" s="62"/>
      <c r="H371" s="68">
        <f>G371:G539*F371:F539</f>
        <v>0</v>
      </c>
      <c r="I371" s="60">
        <f>E371:E539*1.5</f>
        <v>35.997499999999995</v>
      </c>
      <c r="J371" s="65">
        <f>I371:I539*$G$11</f>
        <v>2879.7999999999997</v>
      </c>
      <c r="K371" s="66"/>
      <c r="L371" s="64">
        <f>K371:K539*J371:J539</f>
        <v>0</v>
      </c>
      <c r="M371" s="72"/>
    </row>
    <row r="372" spans="1:13" ht="15" customHeight="1" x14ac:dyDescent="0.35">
      <c r="A372" s="54" t="s">
        <v>351</v>
      </c>
      <c r="B372" s="55" t="s">
        <v>302</v>
      </c>
      <c r="C372" s="55" t="s">
        <v>58</v>
      </c>
      <c r="D372" s="71">
        <v>25</v>
      </c>
      <c r="E372" s="67">
        <v>9.8373333333333335</v>
      </c>
      <c r="F372" s="61">
        <f>E372:E541*$G$11</f>
        <v>786.98666666666668</v>
      </c>
      <c r="G372" s="62"/>
      <c r="H372" s="68">
        <f>G372:G541*F372:F541</f>
        <v>0</v>
      </c>
      <c r="I372" s="60">
        <f>E372:E541*1.5</f>
        <v>14.756</v>
      </c>
      <c r="J372" s="65">
        <f>I372:I541*$G$11</f>
        <v>1180.48</v>
      </c>
      <c r="K372" s="66"/>
      <c r="L372" s="64">
        <f>K372:K541*J372:J541</f>
        <v>0</v>
      </c>
      <c r="M372" s="72"/>
    </row>
    <row r="373" spans="1:13" ht="15" customHeight="1" x14ac:dyDescent="0.35">
      <c r="A373" s="54" t="s">
        <v>351</v>
      </c>
      <c r="B373" s="55" t="s">
        <v>302</v>
      </c>
      <c r="C373" s="55" t="s">
        <v>58</v>
      </c>
      <c r="D373" s="59"/>
      <c r="E373" s="67">
        <v>10.910666666666666</v>
      </c>
      <c r="F373" s="61">
        <f>E373:E541*$G$11</f>
        <v>872.85333333333324</v>
      </c>
      <c r="G373" s="62"/>
      <c r="H373" s="68">
        <f>G373:G541*F373:F541</f>
        <v>0</v>
      </c>
      <c r="I373" s="60">
        <f>E373:E541*1.5</f>
        <v>16.366</v>
      </c>
      <c r="J373" s="65">
        <f>I373:I541*$G$11</f>
        <v>1309.28</v>
      </c>
      <c r="K373" s="66"/>
      <c r="L373" s="64">
        <f>K373:K541*J373:J541</f>
        <v>0</v>
      </c>
      <c r="M373" s="72"/>
    </row>
    <row r="374" spans="1:13" ht="15" customHeight="1" x14ac:dyDescent="0.35">
      <c r="A374" s="54" t="s">
        <v>352</v>
      </c>
      <c r="B374" s="55" t="s">
        <v>337</v>
      </c>
      <c r="C374" s="55">
        <v>200</v>
      </c>
      <c r="D374" s="71">
        <v>10</v>
      </c>
      <c r="E374" s="67">
        <v>31.891999999999999</v>
      </c>
      <c r="F374" s="61">
        <f>E374:E543*$G$11</f>
        <v>2551.36</v>
      </c>
      <c r="G374" s="62"/>
      <c r="H374" s="68">
        <f>G374:G543*F374:F543</f>
        <v>0</v>
      </c>
      <c r="I374" s="60">
        <f>E374:E543*1.5</f>
        <v>47.838000000000001</v>
      </c>
      <c r="J374" s="65">
        <f>I374:I543*$G$11</f>
        <v>3827.04</v>
      </c>
      <c r="K374" s="66"/>
      <c r="L374" s="64">
        <f>K374:K543*J374:J543</f>
        <v>0</v>
      </c>
      <c r="M374" s="72"/>
    </row>
    <row r="375" spans="1:13" ht="15" customHeight="1" x14ac:dyDescent="0.35">
      <c r="A375" s="54" t="s">
        <v>352</v>
      </c>
      <c r="B375" s="55" t="s">
        <v>337</v>
      </c>
      <c r="C375" s="55">
        <v>200</v>
      </c>
      <c r="D375" s="59"/>
      <c r="E375" s="67">
        <v>36.4</v>
      </c>
      <c r="F375" s="61">
        <f>E375:E543*$G$11</f>
        <v>2912</v>
      </c>
      <c r="G375" s="62"/>
      <c r="H375" s="68">
        <f>G375:G543*F375:F543</f>
        <v>0</v>
      </c>
      <c r="I375" s="60">
        <f>E375:E543*1.5</f>
        <v>54.599999999999994</v>
      </c>
      <c r="J375" s="65">
        <f>I375:I543*$G$11</f>
        <v>4368</v>
      </c>
      <c r="K375" s="66"/>
      <c r="L375" s="64">
        <f>K375:K543*J375:J543</f>
        <v>0</v>
      </c>
      <c r="M375" s="72"/>
    </row>
    <row r="376" spans="1:13" ht="15" customHeight="1" x14ac:dyDescent="0.35">
      <c r="A376" s="54" t="s">
        <v>353</v>
      </c>
      <c r="B376" s="55" t="s">
        <v>302</v>
      </c>
      <c r="C376" s="55" t="s">
        <v>58</v>
      </c>
      <c r="D376" s="71">
        <v>25</v>
      </c>
      <c r="E376" s="67">
        <v>14.130666666666666</v>
      </c>
      <c r="F376" s="61">
        <f>E376:E545*$G$11</f>
        <v>1130.4533333333334</v>
      </c>
      <c r="G376" s="62"/>
      <c r="H376" s="68">
        <f>G376:G545*F376:F545</f>
        <v>0</v>
      </c>
      <c r="I376" s="60">
        <f>E376:E545*1.5</f>
        <v>21.195999999999998</v>
      </c>
      <c r="J376" s="65">
        <f>I376:I545*$G$11</f>
        <v>1695.6799999999998</v>
      </c>
      <c r="K376" s="66"/>
      <c r="L376" s="64">
        <f>K376:K545*J376:J545</f>
        <v>0</v>
      </c>
      <c r="M376" s="72"/>
    </row>
    <row r="377" spans="1:13" ht="15" customHeight="1" x14ac:dyDescent="0.35">
      <c r="A377" s="54" t="s">
        <v>353</v>
      </c>
      <c r="B377" s="55" t="s">
        <v>302</v>
      </c>
      <c r="C377" s="55" t="s">
        <v>58</v>
      </c>
      <c r="D377" s="59"/>
      <c r="E377" s="67">
        <v>16.277333333333331</v>
      </c>
      <c r="F377" s="61">
        <f>E377:E545*$G$11</f>
        <v>1302.1866666666665</v>
      </c>
      <c r="G377" s="62"/>
      <c r="H377" s="68">
        <f>G377:G545*F377:F545</f>
        <v>0</v>
      </c>
      <c r="I377" s="60">
        <f>E377:E545*1.5</f>
        <v>24.415999999999997</v>
      </c>
      <c r="J377" s="65">
        <f>I377:I545*$G$11</f>
        <v>1953.2799999999997</v>
      </c>
      <c r="K377" s="66"/>
      <c r="L377" s="64">
        <f>K377:K545*J377:J545</f>
        <v>0</v>
      </c>
      <c r="M377" s="72"/>
    </row>
    <row r="378" spans="1:13" ht="15" customHeight="1" x14ac:dyDescent="0.35">
      <c r="A378" s="54" t="s">
        <v>354</v>
      </c>
      <c r="B378" s="55" t="s">
        <v>268</v>
      </c>
      <c r="C378" s="55" t="s">
        <v>114</v>
      </c>
      <c r="D378" s="71">
        <v>25</v>
      </c>
      <c r="E378" s="67">
        <v>7.56</v>
      </c>
      <c r="F378" s="61">
        <f>E378:E547*$G$11</f>
        <v>604.79999999999995</v>
      </c>
      <c r="G378" s="62"/>
      <c r="H378" s="68">
        <f>G378:G547*F378:F547</f>
        <v>0</v>
      </c>
      <c r="I378" s="60">
        <f>E378:E547*1.5</f>
        <v>11.34</v>
      </c>
      <c r="J378" s="65">
        <f>I378:I547*$G$11</f>
        <v>907.2</v>
      </c>
      <c r="K378" s="66"/>
      <c r="L378" s="64">
        <f>K378:K547*J378:J547</f>
        <v>0</v>
      </c>
      <c r="M378" s="72"/>
    </row>
    <row r="379" spans="1:13" ht="15" customHeight="1" x14ac:dyDescent="0.35">
      <c r="A379" s="54" t="s">
        <v>354</v>
      </c>
      <c r="B379" s="55" t="s">
        <v>268</v>
      </c>
      <c r="C379" s="55" t="s">
        <v>114</v>
      </c>
      <c r="D379" s="59"/>
      <c r="E379" s="67">
        <v>8.5259999999999998</v>
      </c>
      <c r="F379" s="61">
        <f>E379:E547*$G$11</f>
        <v>682.07999999999993</v>
      </c>
      <c r="G379" s="62"/>
      <c r="H379" s="68">
        <f>G379:G547*F379:F547</f>
        <v>0</v>
      </c>
      <c r="I379" s="60">
        <f>E379:E547*1.5</f>
        <v>12.789</v>
      </c>
      <c r="J379" s="65">
        <f>I379:I547*$G$11</f>
        <v>1023.12</v>
      </c>
      <c r="K379" s="66"/>
      <c r="L379" s="64">
        <f>K379:K547*J379:J547</f>
        <v>0</v>
      </c>
      <c r="M379" s="72"/>
    </row>
    <row r="380" spans="1:13" ht="15" customHeight="1" x14ac:dyDescent="0.35">
      <c r="A380" s="54" t="s">
        <v>355</v>
      </c>
      <c r="B380" s="55" t="s">
        <v>268</v>
      </c>
      <c r="C380" s="55">
        <v>80</v>
      </c>
      <c r="D380" s="71">
        <v>25</v>
      </c>
      <c r="E380" s="67">
        <v>7.56</v>
      </c>
      <c r="F380" s="61">
        <f>E380:E549*$G$11</f>
        <v>604.79999999999995</v>
      </c>
      <c r="G380" s="62"/>
      <c r="H380" s="68">
        <f>G380:G549*F380:F549</f>
        <v>0</v>
      </c>
      <c r="I380" s="60">
        <f>E380:E549*1.5</f>
        <v>11.34</v>
      </c>
      <c r="J380" s="65">
        <f>I380:I549*$G$11</f>
        <v>907.2</v>
      </c>
      <c r="K380" s="66"/>
      <c r="L380" s="64">
        <f>K380:K549*J380:J549</f>
        <v>0</v>
      </c>
      <c r="M380" s="72"/>
    </row>
    <row r="381" spans="1:13" ht="15" customHeight="1" x14ac:dyDescent="0.35">
      <c r="A381" s="54" t="s">
        <v>355</v>
      </c>
      <c r="B381" s="55" t="s">
        <v>268</v>
      </c>
      <c r="C381" s="55">
        <v>80</v>
      </c>
      <c r="D381" s="59"/>
      <c r="E381" s="67">
        <v>8.5259999999999998</v>
      </c>
      <c r="F381" s="61">
        <f>E381:E549*$G$11</f>
        <v>682.07999999999993</v>
      </c>
      <c r="G381" s="62"/>
      <c r="H381" s="68">
        <f>G381:G549*F381:F549</f>
        <v>0</v>
      </c>
      <c r="I381" s="60">
        <f>E381:E549*1.5</f>
        <v>12.789</v>
      </c>
      <c r="J381" s="65">
        <f>I381:I549*$G$11</f>
        <v>1023.12</v>
      </c>
      <c r="K381" s="66"/>
      <c r="L381" s="64">
        <f>K381:K549*J381:J549</f>
        <v>0</v>
      </c>
      <c r="M381" s="72"/>
    </row>
    <row r="382" spans="1:13" ht="15" customHeight="1" x14ac:dyDescent="0.35">
      <c r="A382" s="54" t="s">
        <v>356</v>
      </c>
      <c r="B382" s="55" t="s">
        <v>268</v>
      </c>
      <c r="C382" s="55" t="s">
        <v>272</v>
      </c>
      <c r="D382" s="71">
        <v>25</v>
      </c>
      <c r="E382" s="67">
        <v>7.56</v>
      </c>
      <c r="F382" s="61">
        <f>E382:E551*$G$11</f>
        <v>604.79999999999995</v>
      </c>
      <c r="G382" s="62"/>
      <c r="H382" s="68">
        <f>G382:G551*F382:F551</f>
        <v>0</v>
      </c>
      <c r="I382" s="60">
        <f>E382:E551*1.5</f>
        <v>11.34</v>
      </c>
      <c r="J382" s="65">
        <f>I382:I551*$G$11</f>
        <v>907.2</v>
      </c>
      <c r="K382" s="66"/>
      <c r="L382" s="64">
        <f>K382:K551*J382:J551</f>
        <v>0</v>
      </c>
      <c r="M382" s="72"/>
    </row>
    <row r="383" spans="1:13" ht="15" customHeight="1" x14ac:dyDescent="0.35">
      <c r="A383" s="54" t="s">
        <v>356</v>
      </c>
      <c r="B383" s="55" t="s">
        <v>268</v>
      </c>
      <c r="C383" s="55" t="s">
        <v>272</v>
      </c>
      <c r="D383" s="59"/>
      <c r="E383" s="67">
        <v>8.5259999999999998</v>
      </c>
      <c r="F383" s="61">
        <f>E383:E551*$G$11</f>
        <v>682.07999999999993</v>
      </c>
      <c r="G383" s="62"/>
      <c r="H383" s="68">
        <f>G383:G551*F383:F551</f>
        <v>0</v>
      </c>
      <c r="I383" s="60">
        <f>E383:E551*1.5</f>
        <v>12.789</v>
      </c>
      <c r="J383" s="65">
        <f>I383:I551*$G$11</f>
        <v>1023.12</v>
      </c>
      <c r="K383" s="66"/>
      <c r="L383" s="64">
        <f>K383:K551*J383:J551</f>
        <v>0</v>
      </c>
      <c r="M383" s="72"/>
    </row>
    <row r="384" spans="1:13" ht="15" customHeight="1" x14ac:dyDescent="0.35">
      <c r="A384" s="54" t="s">
        <v>357</v>
      </c>
      <c r="B384" s="55" t="s">
        <v>269</v>
      </c>
      <c r="C384" s="55" t="s">
        <v>339</v>
      </c>
      <c r="D384" s="71">
        <v>10</v>
      </c>
      <c r="E384" s="67">
        <v>17.826666666666664</v>
      </c>
      <c r="F384" s="61">
        <f>E384:E553*$G$11</f>
        <v>1426.1333333333332</v>
      </c>
      <c r="G384" s="62"/>
      <c r="H384" s="68">
        <f>G384:G553*F384:F553</f>
        <v>0</v>
      </c>
      <c r="I384" s="60">
        <f>E384:E553*1.5</f>
        <v>26.739999999999995</v>
      </c>
      <c r="J384" s="65">
        <f>I384:I553*$G$11</f>
        <v>2139.1999999999998</v>
      </c>
      <c r="K384" s="66"/>
      <c r="L384" s="64">
        <f>K384:K553*J384:J553</f>
        <v>0</v>
      </c>
      <c r="M384" s="72"/>
    </row>
    <row r="385" spans="1:13" ht="15" customHeight="1" x14ac:dyDescent="0.35">
      <c r="A385" s="54" t="s">
        <v>357</v>
      </c>
      <c r="B385" s="55" t="s">
        <v>269</v>
      </c>
      <c r="C385" s="55" t="s">
        <v>339</v>
      </c>
      <c r="D385" s="59"/>
      <c r="E385" s="67">
        <v>19.973333333333333</v>
      </c>
      <c r="F385" s="61">
        <f>E385:E553*$G$11</f>
        <v>1597.8666666666666</v>
      </c>
      <c r="G385" s="62"/>
      <c r="H385" s="68">
        <f>G385:G553*F385:F553</f>
        <v>0</v>
      </c>
      <c r="I385" s="60">
        <f>E385:E553*1.5</f>
        <v>29.96</v>
      </c>
      <c r="J385" s="65">
        <f>I385:I553*$G$11</f>
        <v>2396.8000000000002</v>
      </c>
      <c r="K385" s="66"/>
      <c r="L385" s="64">
        <f>K385:K553*J385:J553</f>
        <v>0</v>
      </c>
      <c r="M385" s="72"/>
    </row>
    <row r="386" spans="1:13" ht="15" customHeight="1" x14ac:dyDescent="0.35">
      <c r="A386" s="54" t="s">
        <v>358</v>
      </c>
      <c r="B386" s="55" t="s">
        <v>359</v>
      </c>
      <c r="C386" s="55">
        <v>20</v>
      </c>
      <c r="D386" s="71">
        <v>25</v>
      </c>
      <c r="E386" s="67">
        <v>5.7773333333333339</v>
      </c>
      <c r="F386" s="61">
        <f>E386:E555*$G$11</f>
        <v>462.18666666666672</v>
      </c>
      <c r="G386" s="62"/>
      <c r="H386" s="68">
        <f>G386:G555*F386:F555</f>
        <v>0</v>
      </c>
      <c r="I386" s="60">
        <f>E386:E555*1.5</f>
        <v>8.6660000000000004</v>
      </c>
      <c r="J386" s="65">
        <f>I386:I555*$G$11</f>
        <v>693.28</v>
      </c>
      <c r="K386" s="66"/>
      <c r="L386" s="64">
        <f>K386:K555*J386:J555</f>
        <v>0</v>
      </c>
      <c r="M386" s="72"/>
    </row>
    <row r="387" spans="1:13" ht="15" customHeight="1" x14ac:dyDescent="0.35">
      <c r="A387" s="54" t="s">
        <v>358</v>
      </c>
      <c r="B387" s="55" t="s">
        <v>302</v>
      </c>
      <c r="C387" s="55"/>
      <c r="D387" s="71">
        <v>25</v>
      </c>
      <c r="E387" s="67">
        <v>11.339999999999998</v>
      </c>
      <c r="F387" s="61">
        <f>E387:E556*$G$11</f>
        <v>907.19999999999982</v>
      </c>
      <c r="G387" s="62"/>
      <c r="H387" s="68">
        <f>G387:G556*F387:F556</f>
        <v>0</v>
      </c>
      <c r="I387" s="60">
        <f>E387:E556*1.5</f>
        <v>17.009999999999998</v>
      </c>
      <c r="J387" s="65">
        <f>I387:I556*$G$11</f>
        <v>1360.7999999999997</v>
      </c>
      <c r="K387" s="66"/>
      <c r="L387" s="64">
        <f>K387:K556*J387:J556</f>
        <v>0</v>
      </c>
      <c r="M387" s="72"/>
    </row>
    <row r="388" spans="1:13" ht="15" customHeight="1" x14ac:dyDescent="0.35">
      <c r="A388" s="54" t="s">
        <v>358</v>
      </c>
      <c r="B388" s="55" t="s">
        <v>359</v>
      </c>
      <c r="C388" s="55">
        <v>20</v>
      </c>
      <c r="D388" s="59"/>
      <c r="E388" s="67">
        <v>6.5286666666666662</v>
      </c>
      <c r="F388" s="61">
        <f>E388:E556*$G$11</f>
        <v>522.29333333333329</v>
      </c>
      <c r="G388" s="62"/>
      <c r="H388" s="68">
        <f>G388:G556*F388:F556</f>
        <v>0</v>
      </c>
      <c r="I388" s="60">
        <f>E388:E556*1.5</f>
        <v>9.7929999999999993</v>
      </c>
      <c r="J388" s="65">
        <f>I388:I556*$G$11</f>
        <v>783.43999999999994</v>
      </c>
      <c r="K388" s="66"/>
      <c r="L388" s="64">
        <f>K388:K556*J388:J556</f>
        <v>0</v>
      </c>
      <c r="M388" s="72"/>
    </row>
    <row r="389" spans="1:13" ht="15" customHeight="1" x14ac:dyDescent="0.35">
      <c r="A389" s="54" t="s">
        <v>358</v>
      </c>
      <c r="B389" s="55" t="s">
        <v>302</v>
      </c>
      <c r="C389" s="55"/>
      <c r="D389" s="59"/>
      <c r="E389" s="67">
        <v>12.789</v>
      </c>
      <c r="F389" s="61">
        <f>E389:E557*$G$11</f>
        <v>1023.12</v>
      </c>
      <c r="G389" s="62"/>
      <c r="H389" s="68">
        <f>G389:G557*F389:F557</f>
        <v>0</v>
      </c>
      <c r="I389" s="60">
        <f>E389:E557*1.5</f>
        <v>19.183499999999999</v>
      </c>
      <c r="J389" s="65">
        <f>I389:I557*$G$11</f>
        <v>1534.6799999999998</v>
      </c>
      <c r="K389" s="66"/>
      <c r="L389" s="64">
        <f>K389:K557*J389:J557</f>
        <v>0</v>
      </c>
      <c r="M389" s="72"/>
    </row>
    <row r="390" spans="1:13" ht="15" customHeight="1" x14ac:dyDescent="0.35">
      <c r="A390" s="54" t="s">
        <v>360</v>
      </c>
      <c r="B390" s="55" t="s">
        <v>359</v>
      </c>
      <c r="C390" s="55">
        <v>20</v>
      </c>
      <c r="D390" s="71">
        <v>25</v>
      </c>
      <c r="E390" s="67">
        <v>5.7773333333333339</v>
      </c>
      <c r="F390" s="61">
        <f>E390:E559*$G$11</f>
        <v>462.18666666666672</v>
      </c>
      <c r="G390" s="62"/>
      <c r="H390" s="68">
        <f>G390:G559*F390:F559</f>
        <v>0</v>
      </c>
      <c r="I390" s="60">
        <f>E390:E559*1.5</f>
        <v>8.6660000000000004</v>
      </c>
      <c r="J390" s="65">
        <f>I390:I559*$G$11</f>
        <v>693.28</v>
      </c>
      <c r="K390" s="66"/>
      <c r="L390" s="64">
        <f>K390:K559*J390:J559</f>
        <v>0</v>
      </c>
      <c r="M390" s="72"/>
    </row>
    <row r="391" spans="1:13" ht="15" customHeight="1" x14ac:dyDescent="0.35">
      <c r="A391" s="54" t="s">
        <v>360</v>
      </c>
      <c r="B391" s="55" t="s">
        <v>302</v>
      </c>
      <c r="C391" s="55"/>
      <c r="D391" s="71">
        <v>25</v>
      </c>
      <c r="E391" s="67">
        <v>11.339999999999998</v>
      </c>
      <c r="F391" s="61">
        <f>E391:E560*$G$11</f>
        <v>907.19999999999982</v>
      </c>
      <c r="G391" s="62"/>
      <c r="H391" s="68">
        <f>G391:G560*F391:F560</f>
        <v>0</v>
      </c>
      <c r="I391" s="60">
        <f>E391:E560*1.5</f>
        <v>17.009999999999998</v>
      </c>
      <c r="J391" s="65">
        <f>I391:I560*$G$11</f>
        <v>1360.7999999999997</v>
      </c>
      <c r="K391" s="66"/>
      <c r="L391" s="64">
        <f>K391:K560*J391:J560</f>
        <v>0</v>
      </c>
      <c r="M391" s="72"/>
    </row>
    <row r="392" spans="1:13" ht="15" customHeight="1" x14ac:dyDescent="0.35">
      <c r="A392" s="54" t="s">
        <v>360</v>
      </c>
      <c r="B392" s="55" t="s">
        <v>359</v>
      </c>
      <c r="C392" s="55">
        <v>20</v>
      </c>
      <c r="D392" s="59"/>
      <c r="E392" s="67">
        <v>6.5286666666666662</v>
      </c>
      <c r="F392" s="61">
        <f>E392:E560*$G$11</f>
        <v>522.29333333333329</v>
      </c>
      <c r="G392" s="62"/>
      <c r="H392" s="68">
        <f>G392:G560*F392:F560</f>
        <v>0</v>
      </c>
      <c r="I392" s="60">
        <f>E392:E560*1.5</f>
        <v>9.7929999999999993</v>
      </c>
      <c r="J392" s="65">
        <f>I392:I560*$G$11</f>
        <v>783.43999999999994</v>
      </c>
      <c r="K392" s="66"/>
      <c r="L392" s="64">
        <f>K392:K560*J392:J560</f>
        <v>0</v>
      </c>
      <c r="M392" s="72"/>
    </row>
    <row r="393" spans="1:13" ht="15" customHeight="1" x14ac:dyDescent="0.35">
      <c r="A393" s="54" t="s">
        <v>360</v>
      </c>
      <c r="B393" s="55" t="s">
        <v>302</v>
      </c>
      <c r="C393" s="55"/>
      <c r="D393" s="59"/>
      <c r="E393" s="67">
        <v>12.789</v>
      </c>
      <c r="F393" s="61">
        <f>E393:E561*$G$11</f>
        <v>1023.12</v>
      </c>
      <c r="G393" s="62"/>
      <c r="H393" s="68">
        <f>G393:G561*F393:F561</f>
        <v>0</v>
      </c>
      <c r="I393" s="60">
        <f>E393:E561*1.5</f>
        <v>19.183499999999999</v>
      </c>
      <c r="J393" s="65">
        <f>I393:I561*$G$11</f>
        <v>1534.6799999999998</v>
      </c>
      <c r="K393" s="66"/>
      <c r="L393" s="64">
        <f>K393:K561*J393:J561</f>
        <v>0</v>
      </c>
      <c r="M393" s="72"/>
    </row>
    <row r="394" spans="1:13" ht="15" customHeight="1" x14ac:dyDescent="0.35">
      <c r="A394" s="54" t="s">
        <v>361</v>
      </c>
      <c r="B394" s="55" t="s">
        <v>359</v>
      </c>
      <c r="C394" s="55">
        <v>20</v>
      </c>
      <c r="D394" s="71">
        <v>25</v>
      </c>
      <c r="E394" s="67">
        <v>5.7773333333333339</v>
      </c>
      <c r="F394" s="61">
        <f>E394:E563*$G$11</f>
        <v>462.18666666666672</v>
      </c>
      <c r="G394" s="62"/>
      <c r="H394" s="68">
        <f>G394:G563*F394:F563</f>
        <v>0</v>
      </c>
      <c r="I394" s="60">
        <f>E394:E563*1.5</f>
        <v>8.6660000000000004</v>
      </c>
      <c r="J394" s="65">
        <f>I394:I563*$G$11</f>
        <v>693.28</v>
      </c>
      <c r="K394" s="66"/>
      <c r="L394" s="64">
        <f>K394:K563*J394:J563</f>
        <v>0</v>
      </c>
      <c r="M394" s="72"/>
    </row>
    <row r="395" spans="1:13" ht="15" customHeight="1" x14ac:dyDescent="0.35">
      <c r="A395" s="54" t="s">
        <v>361</v>
      </c>
      <c r="B395" s="55" t="s">
        <v>302</v>
      </c>
      <c r="C395" s="55"/>
      <c r="D395" s="71">
        <v>25</v>
      </c>
      <c r="E395" s="67">
        <v>11.339999999999998</v>
      </c>
      <c r="F395" s="61">
        <f>E395:E564*$G$11</f>
        <v>907.19999999999982</v>
      </c>
      <c r="G395" s="62"/>
      <c r="H395" s="68">
        <f>G395:G564*F395:F564</f>
        <v>0</v>
      </c>
      <c r="I395" s="60">
        <f>E395:E564*1.5</f>
        <v>17.009999999999998</v>
      </c>
      <c r="J395" s="65">
        <f>I395:I564*$G$11</f>
        <v>1360.7999999999997</v>
      </c>
      <c r="K395" s="66"/>
      <c r="L395" s="64">
        <f>K395:K564*J395:J564</f>
        <v>0</v>
      </c>
      <c r="M395" s="72"/>
    </row>
    <row r="396" spans="1:13" ht="15" customHeight="1" x14ac:dyDescent="0.35">
      <c r="A396" s="54" t="s">
        <v>361</v>
      </c>
      <c r="B396" s="55" t="s">
        <v>359</v>
      </c>
      <c r="C396" s="55">
        <v>20</v>
      </c>
      <c r="D396" s="59"/>
      <c r="E396" s="67">
        <v>6.5286666666666662</v>
      </c>
      <c r="F396" s="61">
        <f>E396:E564*$G$11</f>
        <v>522.29333333333329</v>
      </c>
      <c r="G396" s="62"/>
      <c r="H396" s="68">
        <f>G396:G564*F396:F564</f>
        <v>0</v>
      </c>
      <c r="I396" s="60">
        <f>E396:E564*1.5</f>
        <v>9.7929999999999993</v>
      </c>
      <c r="J396" s="65">
        <f>I396:I564*$G$11</f>
        <v>783.43999999999994</v>
      </c>
      <c r="K396" s="66"/>
      <c r="L396" s="64">
        <f>K396:K564*J396:J564</f>
        <v>0</v>
      </c>
      <c r="M396" s="72"/>
    </row>
    <row r="397" spans="1:13" ht="15" customHeight="1" x14ac:dyDescent="0.35">
      <c r="A397" s="54" t="s">
        <v>361</v>
      </c>
      <c r="B397" s="55" t="s">
        <v>302</v>
      </c>
      <c r="C397" s="55"/>
      <c r="D397" s="59"/>
      <c r="E397" s="67">
        <v>12.789</v>
      </c>
      <c r="F397" s="61">
        <f>E397:E565*$G$11</f>
        <v>1023.12</v>
      </c>
      <c r="G397" s="62"/>
      <c r="H397" s="68">
        <f>G397:G565*F397:F565</f>
        <v>0</v>
      </c>
      <c r="I397" s="60">
        <f>E397:E565*1.5</f>
        <v>19.183499999999999</v>
      </c>
      <c r="J397" s="65">
        <f>I397:I565*$G$11</f>
        <v>1534.6799999999998</v>
      </c>
      <c r="K397" s="66"/>
      <c r="L397" s="64">
        <f>K397:K565*J397:J565</f>
        <v>0</v>
      </c>
      <c r="M397" s="72"/>
    </row>
    <row r="398" spans="1:13" ht="15" customHeight="1" x14ac:dyDescent="0.35">
      <c r="A398" s="54" t="s">
        <v>362</v>
      </c>
      <c r="B398" s="55" t="s">
        <v>337</v>
      </c>
      <c r="C398" s="55" t="s">
        <v>363</v>
      </c>
      <c r="D398" s="71">
        <v>10</v>
      </c>
      <c r="E398" s="67">
        <v>30.38933333333333</v>
      </c>
      <c r="F398" s="61">
        <f>E398:E567*$G$11</f>
        <v>2431.1466666666665</v>
      </c>
      <c r="G398" s="62"/>
      <c r="H398" s="68">
        <f>G398:G567*F398:F567</f>
        <v>0</v>
      </c>
      <c r="I398" s="60">
        <f>E398:E567*1.5</f>
        <v>45.583999999999996</v>
      </c>
      <c r="J398" s="65">
        <f>I398:I567*$G$11</f>
        <v>3646.72</v>
      </c>
      <c r="K398" s="66"/>
      <c r="L398" s="64">
        <f>K398:K567*J398:J567</f>
        <v>0</v>
      </c>
      <c r="M398" s="72"/>
    </row>
    <row r="399" spans="1:13" ht="15" customHeight="1" x14ac:dyDescent="0.35">
      <c r="A399" s="54" t="s">
        <v>362</v>
      </c>
      <c r="B399" s="55" t="s">
        <v>337</v>
      </c>
      <c r="C399" s="55" t="s">
        <v>363</v>
      </c>
      <c r="D399" s="59"/>
      <c r="E399" s="67">
        <v>34.521666666666661</v>
      </c>
      <c r="F399" s="61">
        <f>E399:E567*$G$11</f>
        <v>2761.7333333333327</v>
      </c>
      <c r="G399" s="62"/>
      <c r="H399" s="68">
        <f>G399:G567*F399:F567</f>
        <v>0</v>
      </c>
      <c r="I399" s="60">
        <f>E399:E567*1.5</f>
        <v>51.782499999999992</v>
      </c>
      <c r="J399" s="65">
        <f>I399:I567*$G$11</f>
        <v>4142.5999999999995</v>
      </c>
      <c r="K399" s="66"/>
      <c r="L399" s="64">
        <f>K399:K567*J399:J567</f>
        <v>0</v>
      </c>
      <c r="M399" s="72"/>
    </row>
    <row r="400" spans="1:13" ht="15" customHeight="1" x14ac:dyDescent="0.35">
      <c r="A400" s="54" t="s">
        <v>364</v>
      </c>
      <c r="B400" s="55" t="s">
        <v>302</v>
      </c>
      <c r="C400" s="55" t="s">
        <v>58</v>
      </c>
      <c r="D400" s="71">
        <v>25</v>
      </c>
      <c r="E400" s="67">
        <v>12.627999999999998</v>
      </c>
      <c r="F400" s="61">
        <f>E400:E569*$G$11</f>
        <v>1010.2399999999999</v>
      </c>
      <c r="G400" s="62"/>
      <c r="H400" s="68">
        <f>G400:G569*F400:F569</f>
        <v>0</v>
      </c>
      <c r="I400" s="60">
        <f>E400:E569*1.5</f>
        <v>18.941999999999997</v>
      </c>
      <c r="J400" s="65">
        <f>I400:I569*$G$11</f>
        <v>1515.3599999999997</v>
      </c>
      <c r="K400" s="66"/>
      <c r="L400" s="64">
        <f>K400:K569*J400:J569</f>
        <v>0</v>
      </c>
      <c r="M400" s="72"/>
    </row>
    <row r="401" spans="1:13" ht="15" customHeight="1" x14ac:dyDescent="0.35">
      <c r="A401" s="54" t="s">
        <v>364</v>
      </c>
      <c r="B401" s="55" t="s">
        <v>302</v>
      </c>
      <c r="C401" s="55" t="s">
        <v>58</v>
      </c>
      <c r="D401" s="59"/>
      <c r="E401" s="67">
        <v>14.398999999999997</v>
      </c>
      <c r="F401" s="61">
        <f>E401:E569*$G$11</f>
        <v>1151.9199999999998</v>
      </c>
      <c r="G401" s="62"/>
      <c r="H401" s="68">
        <f>G401:G569*F401:F569</f>
        <v>0</v>
      </c>
      <c r="I401" s="60">
        <f>E401:E569*1.5</f>
        <v>21.598499999999994</v>
      </c>
      <c r="J401" s="65">
        <f>I401:I569*$G$11</f>
        <v>1727.8799999999997</v>
      </c>
      <c r="K401" s="66"/>
      <c r="L401" s="64">
        <f>K401:K569*J401:J569</f>
        <v>0</v>
      </c>
      <c r="M401" s="72"/>
    </row>
    <row r="402" spans="1:13" ht="15" customHeight="1" x14ac:dyDescent="0.35">
      <c r="A402" s="54" t="s">
        <v>77</v>
      </c>
      <c r="B402" s="55" t="s">
        <v>527</v>
      </c>
      <c r="C402" s="55" t="s">
        <v>68</v>
      </c>
      <c r="D402" s="59"/>
      <c r="E402" s="60">
        <v>135.51999999999995</v>
      </c>
      <c r="F402" s="61">
        <f>E402:E489*$G$11</f>
        <v>10841.599999999997</v>
      </c>
      <c r="G402" s="62"/>
      <c r="H402" s="68">
        <f>G402:G489*F402:F489</f>
        <v>0</v>
      </c>
      <c r="I402" s="60">
        <f>E402:E569*1.5</f>
        <v>203.27999999999992</v>
      </c>
      <c r="J402" s="65">
        <f>I402:I489*$G$11</f>
        <v>16262.399999999994</v>
      </c>
      <c r="K402" s="66"/>
      <c r="L402" s="64">
        <f>K402:K489*J402:J489</f>
        <v>0</v>
      </c>
      <c r="M402" s="70"/>
    </row>
    <row r="403" spans="1:13" ht="15" customHeight="1" x14ac:dyDescent="0.35">
      <c r="A403" s="54" t="s">
        <v>77</v>
      </c>
      <c r="B403" s="55" t="s">
        <v>527</v>
      </c>
      <c r="C403" s="55" t="s">
        <v>69</v>
      </c>
      <c r="D403" s="59"/>
      <c r="E403" s="60">
        <v>158.928</v>
      </c>
      <c r="F403" s="61">
        <f>E403:E489*$G$11</f>
        <v>12714.24</v>
      </c>
      <c r="G403" s="62"/>
      <c r="H403" s="68">
        <f>G403:G489*F403:F489</f>
        <v>0</v>
      </c>
      <c r="I403" s="60">
        <f>E403:E570*1.5</f>
        <v>238.392</v>
      </c>
      <c r="J403" s="65">
        <f>I403:I489*$G$11</f>
        <v>19071.36</v>
      </c>
      <c r="K403" s="66"/>
      <c r="L403" s="64">
        <f>K403:K489*J403:J489</f>
        <v>0</v>
      </c>
      <c r="M403" s="70"/>
    </row>
    <row r="404" spans="1:13" ht="15" customHeight="1" x14ac:dyDescent="0.35">
      <c r="A404" s="54" t="s">
        <v>77</v>
      </c>
      <c r="B404" s="55" t="s">
        <v>268</v>
      </c>
      <c r="C404" s="55" t="s">
        <v>58</v>
      </c>
      <c r="D404" s="71">
        <v>25</v>
      </c>
      <c r="E404" s="67">
        <v>17.005333333333333</v>
      </c>
      <c r="F404" s="61">
        <f>E404:E573*$G$11</f>
        <v>1360.4266666666667</v>
      </c>
      <c r="G404" s="62"/>
      <c r="H404" s="68">
        <f>G404:G573*F404:F573</f>
        <v>0</v>
      </c>
      <c r="I404" s="60">
        <f>E404:E573*1.5</f>
        <v>25.507999999999999</v>
      </c>
      <c r="J404" s="65">
        <f>I404:I573*$G$11</f>
        <v>2040.6399999999999</v>
      </c>
      <c r="K404" s="66"/>
      <c r="L404" s="64">
        <f>K404:K573*J404:J573</f>
        <v>0</v>
      </c>
      <c r="M404" s="72"/>
    </row>
    <row r="405" spans="1:13" ht="15" customHeight="1" x14ac:dyDescent="0.35">
      <c r="A405" s="54" t="s">
        <v>77</v>
      </c>
      <c r="B405" s="55" t="s">
        <v>365</v>
      </c>
      <c r="C405" s="55" t="s">
        <v>44</v>
      </c>
      <c r="D405" s="71">
        <v>25</v>
      </c>
      <c r="E405" s="67">
        <v>27.355999999999995</v>
      </c>
      <c r="F405" s="61">
        <f>E405:E574*$G$11</f>
        <v>2188.4799999999996</v>
      </c>
      <c r="G405" s="62"/>
      <c r="H405" s="68">
        <f>G405:G574*F405:F574</f>
        <v>0</v>
      </c>
      <c r="I405" s="60">
        <f>E405:E574*1.5</f>
        <v>41.033999999999992</v>
      </c>
      <c r="J405" s="65">
        <f>I405:I574*$G$11</f>
        <v>3282.7199999999993</v>
      </c>
      <c r="K405" s="66"/>
      <c r="L405" s="64">
        <f>K405:K574*J405:J574</f>
        <v>0</v>
      </c>
      <c r="M405" s="72"/>
    </row>
    <row r="406" spans="1:13" ht="15" customHeight="1" x14ac:dyDescent="0.35">
      <c r="A406" s="54" t="s">
        <v>77</v>
      </c>
      <c r="B406" s="55" t="s">
        <v>270</v>
      </c>
      <c r="C406" s="55" t="s">
        <v>366</v>
      </c>
      <c r="D406" s="71">
        <v>10</v>
      </c>
      <c r="E406" s="67">
        <v>49.17733333333333</v>
      </c>
      <c r="F406" s="61">
        <f>E406:E575*$G$11</f>
        <v>3934.1866666666665</v>
      </c>
      <c r="G406" s="62"/>
      <c r="H406" s="68">
        <f>G406:G575*F406:F575</f>
        <v>0</v>
      </c>
      <c r="I406" s="60">
        <f>E406:E575*1.5</f>
        <v>73.765999999999991</v>
      </c>
      <c r="J406" s="65">
        <f>I406:I575*$G$11</f>
        <v>5901.2799999999988</v>
      </c>
      <c r="K406" s="66"/>
      <c r="L406" s="64">
        <f>K406:K575*J406:J575</f>
        <v>0</v>
      </c>
      <c r="M406" s="72"/>
    </row>
    <row r="407" spans="1:13" ht="15" customHeight="1" x14ac:dyDescent="0.35">
      <c r="A407" s="54" t="s">
        <v>77</v>
      </c>
      <c r="B407" s="55" t="s">
        <v>268</v>
      </c>
      <c r="C407" s="55" t="s">
        <v>58</v>
      </c>
      <c r="D407" s="59"/>
      <c r="E407" s="67">
        <v>20.332666666666665</v>
      </c>
      <c r="F407" s="61">
        <f>E407:E575*$G$11</f>
        <v>1626.6133333333332</v>
      </c>
      <c r="G407" s="62"/>
      <c r="H407" s="68">
        <f>G407:G575*F407:F575</f>
        <v>0</v>
      </c>
      <c r="I407" s="60">
        <f>E407:E575*1.5</f>
        <v>30.498999999999995</v>
      </c>
      <c r="J407" s="65">
        <f>I407:I575*$G$11</f>
        <v>2439.9199999999996</v>
      </c>
      <c r="K407" s="66"/>
      <c r="L407" s="64">
        <f>K407:K575*J407:J575</f>
        <v>0</v>
      </c>
      <c r="M407" s="72"/>
    </row>
    <row r="408" spans="1:13" ht="15" customHeight="1" x14ac:dyDescent="0.35">
      <c r="A408" s="54" t="s">
        <v>77</v>
      </c>
      <c r="B408" s="55" t="s">
        <v>365</v>
      </c>
      <c r="C408" s="55" t="s">
        <v>44</v>
      </c>
      <c r="D408" s="59"/>
      <c r="E408" s="67">
        <v>32.346999999999994</v>
      </c>
      <c r="F408" s="61">
        <f>E408:E576*$G$11</f>
        <v>2587.7599999999993</v>
      </c>
      <c r="G408" s="62"/>
      <c r="H408" s="68">
        <f>G408:G576*F408:F576</f>
        <v>0</v>
      </c>
      <c r="I408" s="60">
        <f>E408:E576*1.5</f>
        <v>48.520499999999991</v>
      </c>
      <c r="J408" s="65">
        <f>I408:I576*$G$11</f>
        <v>3881.6399999999994</v>
      </c>
      <c r="K408" s="66"/>
      <c r="L408" s="64">
        <f>K408:K576*J408:J576</f>
        <v>0</v>
      </c>
      <c r="M408" s="72"/>
    </row>
    <row r="409" spans="1:13" ht="15" customHeight="1" x14ac:dyDescent="0.35">
      <c r="A409" s="54" t="s">
        <v>77</v>
      </c>
      <c r="B409" s="55" t="s">
        <v>270</v>
      </c>
      <c r="C409" s="55" t="s">
        <v>366</v>
      </c>
      <c r="D409" s="59"/>
      <c r="E409" s="67">
        <v>56.851666666666652</v>
      </c>
      <c r="F409" s="61">
        <f>E409:E577*$G$11</f>
        <v>4548.1333333333323</v>
      </c>
      <c r="G409" s="62"/>
      <c r="H409" s="68">
        <f>G409:G577*F409:F577</f>
        <v>0</v>
      </c>
      <c r="I409" s="60">
        <f>E409:E577*1.5</f>
        <v>85.277499999999975</v>
      </c>
      <c r="J409" s="65">
        <f>I409:I577*$G$11</f>
        <v>6822.199999999998</v>
      </c>
      <c r="K409" s="66"/>
      <c r="L409" s="64">
        <f>K409:K577*J409:J577</f>
        <v>0</v>
      </c>
      <c r="M409" s="72"/>
    </row>
    <row r="410" spans="1:13" ht="15" customHeight="1" x14ac:dyDescent="0.35">
      <c r="A410" s="54" t="s">
        <v>367</v>
      </c>
      <c r="B410" s="55" t="s">
        <v>268</v>
      </c>
      <c r="C410" s="55" t="s">
        <v>48</v>
      </c>
      <c r="D410" s="71">
        <v>25</v>
      </c>
      <c r="E410" s="67">
        <v>17.005333333333333</v>
      </c>
      <c r="F410" s="61">
        <f>E410:E579*$G$11</f>
        <v>1360.4266666666667</v>
      </c>
      <c r="G410" s="62"/>
      <c r="H410" s="68">
        <f>G410:G579*F410:F579</f>
        <v>0</v>
      </c>
      <c r="I410" s="60">
        <f>E410:E579*1.5</f>
        <v>25.507999999999999</v>
      </c>
      <c r="J410" s="65">
        <f>I410:I579*$G$11</f>
        <v>2040.6399999999999</v>
      </c>
      <c r="K410" s="66"/>
      <c r="L410" s="64">
        <f>K410:K579*J410:J579</f>
        <v>0</v>
      </c>
      <c r="M410" s="72"/>
    </row>
    <row r="411" spans="1:13" ht="15" customHeight="1" x14ac:dyDescent="0.35">
      <c r="A411" s="54" t="s">
        <v>367</v>
      </c>
      <c r="B411" s="55" t="s">
        <v>269</v>
      </c>
      <c r="C411" s="55" t="s">
        <v>44</v>
      </c>
      <c r="D411" s="71">
        <v>10</v>
      </c>
      <c r="E411" s="67">
        <v>29.203999999999997</v>
      </c>
      <c r="F411" s="61">
        <f>E411:E580*$G$11</f>
        <v>2336.3199999999997</v>
      </c>
      <c r="G411" s="62"/>
      <c r="H411" s="68">
        <f>G411:G580*F411:F580</f>
        <v>0</v>
      </c>
      <c r="I411" s="60">
        <f>E411:E580*1.5</f>
        <v>43.805999999999997</v>
      </c>
      <c r="J411" s="65">
        <f>I411:I580*$G$11</f>
        <v>3504.4799999999996</v>
      </c>
      <c r="K411" s="66"/>
      <c r="L411" s="64">
        <f>K411:K580*J411:J580</f>
        <v>0</v>
      </c>
      <c r="M411" s="72"/>
    </row>
    <row r="412" spans="1:13" ht="15" customHeight="1" x14ac:dyDescent="0.35">
      <c r="A412" s="54" t="s">
        <v>367</v>
      </c>
      <c r="B412" s="55" t="s">
        <v>268</v>
      </c>
      <c r="C412" s="55" t="s">
        <v>48</v>
      </c>
      <c r="D412" s="59"/>
      <c r="E412" s="67">
        <v>20.332666666666665</v>
      </c>
      <c r="F412" s="61">
        <f>E412:E580*$G$11</f>
        <v>1626.6133333333332</v>
      </c>
      <c r="G412" s="62"/>
      <c r="H412" s="68">
        <f>G412:G580*F412:F580</f>
        <v>0</v>
      </c>
      <c r="I412" s="60">
        <f>E412:E580*1.5</f>
        <v>30.498999999999995</v>
      </c>
      <c r="J412" s="65">
        <f>I412:I580*$G$11</f>
        <v>2439.9199999999996</v>
      </c>
      <c r="K412" s="66"/>
      <c r="L412" s="64">
        <f>K412:K580*J412:J580</f>
        <v>0</v>
      </c>
      <c r="M412" s="72"/>
    </row>
    <row r="413" spans="1:13" ht="15" customHeight="1" x14ac:dyDescent="0.35">
      <c r="A413" s="54" t="s">
        <v>367</v>
      </c>
      <c r="B413" s="55" t="s">
        <v>269</v>
      </c>
      <c r="C413" s="55" t="s">
        <v>44</v>
      </c>
      <c r="D413" s="59"/>
      <c r="E413" s="67">
        <v>34.194999999999993</v>
      </c>
      <c r="F413" s="61">
        <f>E413:E581*$G$11</f>
        <v>2735.5999999999995</v>
      </c>
      <c r="G413" s="62"/>
      <c r="H413" s="68">
        <f>G413:G581*F413:F581</f>
        <v>0</v>
      </c>
      <c r="I413" s="60">
        <f>E413:E581*1.5</f>
        <v>51.29249999999999</v>
      </c>
      <c r="J413" s="65">
        <f>I413:I581*$G$11</f>
        <v>4103.3999999999996</v>
      </c>
      <c r="K413" s="66"/>
      <c r="L413" s="64">
        <f>K413:K581*J413:J581</f>
        <v>0</v>
      </c>
      <c r="M413" s="72"/>
    </row>
    <row r="414" spans="1:13" ht="15" customHeight="1" x14ac:dyDescent="0.35">
      <c r="A414" s="54" t="s">
        <v>368</v>
      </c>
      <c r="B414" s="55" t="s">
        <v>302</v>
      </c>
      <c r="C414" s="55" t="s">
        <v>58</v>
      </c>
      <c r="D414" s="71">
        <v>25</v>
      </c>
      <c r="E414" s="67">
        <v>12.627999999999998</v>
      </c>
      <c r="F414" s="61">
        <f>E414:E583*$G$11</f>
        <v>1010.2399999999999</v>
      </c>
      <c r="G414" s="62"/>
      <c r="H414" s="68">
        <f>G414:G583*F414:F583</f>
        <v>0</v>
      </c>
      <c r="I414" s="60">
        <f>E414:E583*1.5</f>
        <v>18.941999999999997</v>
      </c>
      <c r="J414" s="65">
        <f>I414:I583*$G$11</f>
        <v>1515.3599999999997</v>
      </c>
      <c r="K414" s="66"/>
      <c r="L414" s="64">
        <f>K414:K583*J414:J583</f>
        <v>0</v>
      </c>
      <c r="M414" s="72"/>
    </row>
    <row r="415" spans="1:13" ht="15" customHeight="1" x14ac:dyDescent="0.35">
      <c r="A415" s="54" t="s">
        <v>368</v>
      </c>
      <c r="B415" s="55" t="s">
        <v>302</v>
      </c>
      <c r="C415" s="55" t="s">
        <v>58</v>
      </c>
      <c r="D415" s="59"/>
      <c r="E415" s="67">
        <v>14.398999999999997</v>
      </c>
      <c r="F415" s="61">
        <f>E415:E583*$G$11</f>
        <v>1151.9199999999998</v>
      </c>
      <c r="G415" s="62"/>
      <c r="H415" s="68">
        <f>G415:G583*F415:F583</f>
        <v>0</v>
      </c>
      <c r="I415" s="60">
        <f>E415:E583*1.5</f>
        <v>21.598499999999994</v>
      </c>
      <c r="J415" s="65">
        <f>I415:I583*$G$11</f>
        <v>1727.8799999999997</v>
      </c>
      <c r="K415" s="66"/>
      <c r="L415" s="64">
        <f>K415:K583*J415:J583</f>
        <v>0</v>
      </c>
      <c r="M415" s="72"/>
    </row>
    <row r="416" spans="1:13" ht="15" customHeight="1" x14ac:dyDescent="0.35">
      <c r="A416" s="54" t="s">
        <v>369</v>
      </c>
      <c r="B416" s="55" t="s">
        <v>302</v>
      </c>
      <c r="C416" s="55" t="s">
        <v>58</v>
      </c>
      <c r="D416" s="71">
        <v>25</v>
      </c>
      <c r="E416" s="67">
        <v>12.627999999999998</v>
      </c>
      <c r="F416" s="61">
        <f>E416:E585*$G$11</f>
        <v>1010.2399999999999</v>
      </c>
      <c r="G416" s="62"/>
      <c r="H416" s="68">
        <f>G416:G585*F416:F585</f>
        <v>0</v>
      </c>
      <c r="I416" s="60">
        <f>E416:E585*1.5</f>
        <v>18.941999999999997</v>
      </c>
      <c r="J416" s="65">
        <f>I416:I585*$G$11</f>
        <v>1515.3599999999997</v>
      </c>
      <c r="K416" s="66"/>
      <c r="L416" s="64">
        <f>K416:K585*J416:J585</f>
        <v>0</v>
      </c>
      <c r="M416" s="72"/>
    </row>
    <row r="417" spans="1:13" ht="15" customHeight="1" x14ac:dyDescent="0.35">
      <c r="A417" s="54" t="s">
        <v>369</v>
      </c>
      <c r="B417" s="55" t="s">
        <v>302</v>
      </c>
      <c r="C417" s="55" t="s">
        <v>58</v>
      </c>
      <c r="D417" s="59"/>
      <c r="E417" s="67">
        <v>14.398999999999997</v>
      </c>
      <c r="F417" s="61">
        <f>E417:E585*$G$11</f>
        <v>1151.9199999999998</v>
      </c>
      <c r="G417" s="62"/>
      <c r="H417" s="68">
        <f>G417:G585*F417:F585</f>
        <v>0</v>
      </c>
      <c r="I417" s="60">
        <f>E417:E585*1.5</f>
        <v>21.598499999999994</v>
      </c>
      <c r="J417" s="65">
        <f>I417:I585*$G$11</f>
        <v>1727.8799999999997</v>
      </c>
      <c r="K417" s="66"/>
      <c r="L417" s="64">
        <f>K417:K585*J417:J585</f>
        <v>0</v>
      </c>
      <c r="M417" s="72"/>
    </row>
    <row r="418" spans="1:13" ht="15" customHeight="1" x14ac:dyDescent="0.35">
      <c r="A418" s="54" t="s">
        <v>370</v>
      </c>
      <c r="B418" s="55" t="s">
        <v>302</v>
      </c>
      <c r="C418" s="55">
        <v>50</v>
      </c>
      <c r="D418" s="71">
        <v>25</v>
      </c>
      <c r="E418" s="67">
        <v>12.627999999999998</v>
      </c>
      <c r="F418" s="61">
        <f>E418:E587*$G$11</f>
        <v>1010.2399999999999</v>
      </c>
      <c r="G418" s="62"/>
      <c r="H418" s="68">
        <f>G418:G587*F418:F587</f>
        <v>0</v>
      </c>
      <c r="I418" s="60">
        <f>E418:E587*1.5</f>
        <v>18.941999999999997</v>
      </c>
      <c r="J418" s="65">
        <f>I418:I587*$G$11</f>
        <v>1515.3599999999997</v>
      </c>
      <c r="K418" s="66"/>
      <c r="L418" s="64">
        <f>K418:K587*J418:J587</f>
        <v>0</v>
      </c>
      <c r="M418" s="72"/>
    </row>
    <row r="419" spans="1:13" ht="15" customHeight="1" x14ac:dyDescent="0.35">
      <c r="A419" s="54" t="s">
        <v>370</v>
      </c>
      <c r="B419" s="55" t="s">
        <v>302</v>
      </c>
      <c r="C419" s="55">
        <v>50</v>
      </c>
      <c r="D419" s="59"/>
      <c r="E419" s="67">
        <v>14.398999999999997</v>
      </c>
      <c r="F419" s="61">
        <f>E419:E587*$G$11</f>
        <v>1151.9199999999998</v>
      </c>
      <c r="G419" s="62"/>
      <c r="H419" s="68">
        <f>G419:G587*F419:F587</f>
        <v>0</v>
      </c>
      <c r="I419" s="60">
        <f>E419:E587*1.5</f>
        <v>21.598499999999994</v>
      </c>
      <c r="J419" s="65">
        <f>I419:I587*$G$11</f>
        <v>1727.8799999999997</v>
      </c>
      <c r="K419" s="66"/>
      <c r="L419" s="64">
        <f>K419:K587*J419:J587</f>
        <v>0</v>
      </c>
      <c r="M419" s="72"/>
    </row>
    <row r="420" spans="1:13" ht="15" customHeight="1" x14ac:dyDescent="0.35">
      <c r="A420" s="54" t="s">
        <v>371</v>
      </c>
      <c r="B420" s="55" t="s">
        <v>268</v>
      </c>
      <c r="C420" s="55" t="s">
        <v>58</v>
      </c>
      <c r="D420" s="71">
        <v>25</v>
      </c>
      <c r="E420" s="67">
        <v>9.4919999999999991</v>
      </c>
      <c r="F420" s="61">
        <f>E420:E589*$G$11</f>
        <v>759.3599999999999</v>
      </c>
      <c r="G420" s="62"/>
      <c r="H420" s="68">
        <f>G420:G589*F420:F589</f>
        <v>0</v>
      </c>
      <c r="I420" s="60">
        <f>E420:E589*1.5</f>
        <v>14.238</v>
      </c>
      <c r="J420" s="65">
        <f>I420:I589*$G$11</f>
        <v>1139.04</v>
      </c>
      <c r="K420" s="66"/>
      <c r="L420" s="64">
        <f>K420:K589*J420:J589</f>
        <v>0</v>
      </c>
      <c r="M420" s="72"/>
    </row>
    <row r="421" spans="1:13" ht="15" customHeight="1" x14ac:dyDescent="0.35">
      <c r="A421" s="54" t="s">
        <v>371</v>
      </c>
      <c r="B421" s="55" t="s">
        <v>268</v>
      </c>
      <c r="C421" s="55" t="s">
        <v>58</v>
      </c>
      <c r="D421" s="59"/>
      <c r="E421" s="67">
        <v>10.940999999999999</v>
      </c>
      <c r="F421" s="61">
        <f>E421:E589*$G$11</f>
        <v>875.28</v>
      </c>
      <c r="G421" s="62"/>
      <c r="H421" s="68">
        <f>G421:G589*F421:F589</f>
        <v>0</v>
      </c>
      <c r="I421" s="60">
        <f>E421:E589*1.5</f>
        <v>16.411499999999997</v>
      </c>
      <c r="J421" s="65">
        <f>I421:I589*$G$11</f>
        <v>1312.9199999999996</v>
      </c>
      <c r="K421" s="66"/>
      <c r="L421" s="64">
        <f>K421:K589*J421:J589</f>
        <v>0</v>
      </c>
      <c r="M421" s="72"/>
    </row>
    <row r="422" spans="1:13" ht="15" customHeight="1" x14ac:dyDescent="0.35">
      <c r="A422" s="54" t="s">
        <v>372</v>
      </c>
      <c r="B422" s="55" t="s">
        <v>268</v>
      </c>
      <c r="C422" s="55">
        <v>50</v>
      </c>
      <c r="D422" s="71">
        <v>25</v>
      </c>
      <c r="E422" s="67">
        <v>10.78</v>
      </c>
      <c r="F422" s="61">
        <f>E422:E591*$G$11</f>
        <v>862.4</v>
      </c>
      <c r="G422" s="62"/>
      <c r="H422" s="68">
        <f>G422:G591*F422:F591</f>
        <v>0</v>
      </c>
      <c r="I422" s="60">
        <f>E422:E591*1.5</f>
        <v>16.169999999999998</v>
      </c>
      <c r="J422" s="65">
        <f>I422:I591*$G$11</f>
        <v>1293.5999999999999</v>
      </c>
      <c r="K422" s="66"/>
      <c r="L422" s="64">
        <f>K422:K591*J422:J591</f>
        <v>0</v>
      </c>
      <c r="M422" s="72"/>
    </row>
    <row r="423" spans="1:13" ht="15" customHeight="1" x14ac:dyDescent="0.35">
      <c r="A423" s="54" t="s">
        <v>372</v>
      </c>
      <c r="B423" s="55" t="s">
        <v>268</v>
      </c>
      <c r="C423" s="55">
        <v>50</v>
      </c>
      <c r="D423" s="59"/>
      <c r="E423" s="67">
        <v>12.550999999999997</v>
      </c>
      <c r="F423" s="61">
        <f>E423:E591*$G$11</f>
        <v>1004.0799999999997</v>
      </c>
      <c r="G423" s="62"/>
      <c r="H423" s="68">
        <f>G423:G591*F423:F591</f>
        <v>0</v>
      </c>
      <c r="I423" s="60">
        <f>E423:E591*1.5</f>
        <v>18.826499999999996</v>
      </c>
      <c r="J423" s="65">
        <f>I423:I591*$G$11</f>
        <v>1506.1199999999997</v>
      </c>
      <c r="K423" s="66"/>
      <c r="L423" s="64">
        <f>K423:K591*J423:J591</f>
        <v>0</v>
      </c>
      <c r="M423" s="72"/>
    </row>
    <row r="424" spans="1:13" ht="15" customHeight="1" x14ac:dyDescent="0.35">
      <c r="A424" s="54" t="s">
        <v>373</v>
      </c>
      <c r="B424" s="55" t="s">
        <v>268</v>
      </c>
      <c r="C424" s="55" t="s">
        <v>114</v>
      </c>
      <c r="D424" s="71">
        <v>25</v>
      </c>
      <c r="E424" s="67">
        <v>10.78</v>
      </c>
      <c r="F424" s="61">
        <f>E424:E593*$G$11</f>
        <v>862.4</v>
      </c>
      <c r="G424" s="62"/>
      <c r="H424" s="68">
        <f>G424:G593*F424:F593</f>
        <v>0</v>
      </c>
      <c r="I424" s="60">
        <f>E424:E593*1.5</f>
        <v>16.169999999999998</v>
      </c>
      <c r="J424" s="65">
        <f>I424:I593*$G$11</f>
        <v>1293.5999999999999</v>
      </c>
      <c r="K424" s="66"/>
      <c r="L424" s="64">
        <f>K424:K593*J424:J593</f>
        <v>0</v>
      </c>
      <c r="M424" s="72"/>
    </row>
    <row r="425" spans="1:13" ht="15" customHeight="1" x14ac:dyDescent="0.35">
      <c r="A425" s="54" t="s">
        <v>373</v>
      </c>
      <c r="B425" s="55" t="s">
        <v>268</v>
      </c>
      <c r="C425" s="55" t="s">
        <v>114</v>
      </c>
      <c r="D425" s="59"/>
      <c r="E425" s="67">
        <v>12.550999999999997</v>
      </c>
      <c r="F425" s="61">
        <f>E425:E593*$G$11</f>
        <v>1004.0799999999997</v>
      </c>
      <c r="G425" s="62"/>
      <c r="H425" s="68">
        <f>G425:G593*F425:F593</f>
        <v>0</v>
      </c>
      <c r="I425" s="60">
        <f>E425:E593*1.5</f>
        <v>18.826499999999996</v>
      </c>
      <c r="J425" s="65">
        <f>I425:I593*$G$11</f>
        <v>1506.1199999999997</v>
      </c>
      <c r="K425" s="66"/>
      <c r="L425" s="64">
        <f>K425:K593*J425:J593</f>
        <v>0</v>
      </c>
      <c r="M425" s="72"/>
    </row>
    <row r="426" spans="1:13" ht="15" customHeight="1" x14ac:dyDescent="0.35">
      <c r="A426" s="54" t="s">
        <v>374</v>
      </c>
      <c r="B426" s="55" t="s">
        <v>302</v>
      </c>
      <c r="C426" s="55" t="s">
        <v>114</v>
      </c>
      <c r="D426" s="71">
        <v>25</v>
      </c>
      <c r="E426" s="67">
        <v>11.339999999999998</v>
      </c>
      <c r="F426" s="61">
        <f>E426:E595*$G$11</f>
        <v>907.19999999999982</v>
      </c>
      <c r="G426" s="62"/>
      <c r="H426" s="68">
        <f>G426:G595*F426:F595</f>
        <v>0</v>
      </c>
      <c r="I426" s="60">
        <f>E426:E595*1.5</f>
        <v>17.009999999999998</v>
      </c>
      <c r="J426" s="65">
        <f>I426:I595*$G$11</f>
        <v>1360.7999999999997</v>
      </c>
      <c r="K426" s="66"/>
      <c r="L426" s="64">
        <f>K426:K595*J426:J595</f>
        <v>0</v>
      </c>
      <c r="M426" s="72"/>
    </row>
    <row r="427" spans="1:13" ht="15" customHeight="1" x14ac:dyDescent="0.35">
      <c r="A427" s="54" t="s">
        <v>374</v>
      </c>
      <c r="B427" s="55" t="s">
        <v>302</v>
      </c>
      <c r="C427" s="55" t="s">
        <v>114</v>
      </c>
      <c r="D427" s="59"/>
      <c r="E427" s="67">
        <v>12.789</v>
      </c>
      <c r="F427" s="61">
        <f>E427:E595*$G$11</f>
        <v>1023.12</v>
      </c>
      <c r="G427" s="62"/>
      <c r="H427" s="68">
        <f>G427:G595*F427:F595</f>
        <v>0</v>
      </c>
      <c r="I427" s="60">
        <f>E427:E595*1.5</f>
        <v>19.183499999999999</v>
      </c>
      <c r="J427" s="65">
        <f>I427:I595*$G$11</f>
        <v>1534.6799999999998</v>
      </c>
      <c r="K427" s="66"/>
      <c r="L427" s="64">
        <f>K427:K595*J427:J595</f>
        <v>0</v>
      </c>
      <c r="M427" s="72"/>
    </row>
    <row r="428" spans="1:13" ht="15" customHeight="1" x14ac:dyDescent="0.35">
      <c r="A428" s="54" t="s">
        <v>375</v>
      </c>
      <c r="B428" s="55" t="s">
        <v>302</v>
      </c>
      <c r="C428" s="55" t="s">
        <v>58</v>
      </c>
      <c r="D428" s="71">
        <v>25</v>
      </c>
      <c r="E428" s="67">
        <v>11.339999999999998</v>
      </c>
      <c r="F428" s="61">
        <f>E428:E597*$G$11</f>
        <v>907.19999999999982</v>
      </c>
      <c r="G428" s="62"/>
      <c r="H428" s="68">
        <f>G428:G597*F428:F597</f>
        <v>0</v>
      </c>
      <c r="I428" s="60">
        <f>E428:E597*1.5</f>
        <v>17.009999999999998</v>
      </c>
      <c r="J428" s="65">
        <f>I428:I597*$G$11</f>
        <v>1360.7999999999997</v>
      </c>
      <c r="K428" s="66"/>
      <c r="L428" s="64">
        <f>K428:K597*J428:J597</f>
        <v>0</v>
      </c>
      <c r="M428" s="72"/>
    </row>
    <row r="429" spans="1:13" ht="15" customHeight="1" x14ac:dyDescent="0.35">
      <c r="A429" s="54" t="s">
        <v>375</v>
      </c>
      <c r="B429" s="55" t="s">
        <v>302</v>
      </c>
      <c r="C429" s="55" t="s">
        <v>58</v>
      </c>
      <c r="D429" s="59"/>
      <c r="E429" s="67">
        <v>12.789</v>
      </c>
      <c r="F429" s="61">
        <f>E429:E597*$G$11</f>
        <v>1023.12</v>
      </c>
      <c r="G429" s="62"/>
      <c r="H429" s="68">
        <f>G429:G597*F429:F597</f>
        <v>0</v>
      </c>
      <c r="I429" s="60">
        <f>E429:E597*1.5</f>
        <v>19.183499999999999</v>
      </c>
      <c r="J429" s="65">
        <f>I429:I597*$G$11</f>
        <v>1534.6799999999998</v>
      </c>
      <c r="K429" s="66"/>
      <c r="L429" s="64">
        <f>K429:K597*J429:J597</f>
        <v>0</v>
      </c>
      <c r="M429" s="72"/>
    </row>
    <row r="430" spans="1:13" ht="15" customHeight="1" x14ac:dyDescent="0.35">
      <c r="A430" s="54" t="s">
        <v>376</v>
      </c>
      <c r="B430" s="55" t="s">
        <v>302</v>
      </c>
      <c r="C430" s="55">
        <v>50</v>
      </c>
      <c r="D430" s="71">
        <v>25</v>
      </c>
      <c r="E430" s="67">
        <v>11.339999999999998</v>
      </c>
      <c r="F430" s="61">
        <f>E430:E599*$G$11</f>
        <v>907.19999999999982</v>
      </c>
      <c r="G430" s="62"/>
      <c r="H430" s="68">
        <f>G430:G599*F430:F599</f>
        <v>0</v>
      </c>
      <c r="I430" s="60">
        <f>E430:E599*1.5</f>
        <v>17.009999999999998</v>
      </c>
      <c r="J430" s="65">
        <f>I430:I599*$G$11</f>
        <v>1360.7999999999997</v>
      </c>
      <c r="K430" s="66"/>
      <c r="L430" s="64">
        <f>K430:K599*J430:J599</f>
        <v>0</v>
      </c>
      <c r="M430" s="72"/>
    </row>
    <row r="431" spans="1:13" ht="15" customHeight="1" x14ac:dyDescent="0.35">
      <c r="A431" s="54" t="s">
        <v>376</v>
      </c>
      <c r="B431" s="55" t="s">
        <v>302</v>
      </c>
      <c r="C431" s="55">
        <v>50</v>
      </c>
      <c r="D431" s="59"/>
      <c r="E431" s="67">
        <v>12.789</v>
      </c>
      <c r="F431" s="61">
        <f>E431:E599*$G$11</f>
        <v>1023.12</v>
      </c>
      <c r="G431" s="62"/>
      <c r="H431" s="68">
        <f>G431:G599*F431:F599</f>
        <v>0</v>
      </c>
      <c r="I431" s="60">
        <f>E431:E599*1.5</f>
        <v>19.183499999999999</v>
      </c>
      <c r="J431" s="65">
        <f>I431:I599*$G$11</f>
        <v>1534.6799999999998</v>
      </c>
      <c r="K431" s="66"/>
      <c r="L431" s="64">
        <f>K431:K599*J431:J599</f>
        <v>0</v>
      </c>
      <c r="M431" s="72"/>
    </row>
    <row r="432" spans="1:13" ht="15" customHeight="1" x14ac:dyDescent="0.35">
      <c r="A432" s="54" t="s">
        <v>377</v>
      </c>
      <c r="B432" s="55" t="s">
        <v>302</v>
      </c>
      <c r="C432" s="55" t="s">
        <v>114</v>
      </c>
      <c r="D432" s="71">
        <v>25</v>
      </c>
      <c r="E432" s="67">
        <v>11.339999999999998</v>
      </c>
      <c r="F432" s="61">
        <f>E432:E601*$G$11</f>
        <v>907.19999999999982</v>
      </c>
      <c r="G432" s="62"/>
      <c r="H432" s="68">
        <f>G432:G601*F432:F601</f>
        <v>0</v>
      </c>
      <c r="I432" s="60">
        <f>E432:E601*1.5</f>
        <v>17.009999999999998</v>
      </c>
      <c r="J432" s="65">
        <f>I432:I601*$G$11</f>
        <v>1360.7999999999997</v>
      </c>
      <c r="K432" s="66"/>
      <c r="L432" s="64">
        <f>K432:K601*J432:J601</f>
        <v>0</v>
      </c>
      <c r="M432" s="72"/>
    </row>
    <row r="433" spans="1:13" ht="15" customHeight="1" x14ac:dyDescent="0.35">
      <c r="A433" s="54" t="s">
        <v>377</v>
      </c>
      <c r="B433" s="55" t="s">
        <v>302</v>
      </c>
      <c r="C433" s="55" t="s">
        <v>114</v>
      </c>
      <c r="D433" s="59"/>
      <c r="E433" s="67">
        <v>12.789</v>
      </c>
      <c r="F433" s="61">
        <f>E433:E601*$G$11</f>
        <v>1023.12</v>
      </c>
      <c r="G433" s="62"/>
      <c r="H433" s="68">
        <f>G433:G601*F433:F601</f>
        <v>0</v>
      </c>
      <c r="I433" s="60">
        <f>E433:E601*1.5</f>
        <v>19.183499999999999</v>
      </c>
      <c r="J433" s="65">
        <f>I433:I601*$G$11</f>
        <v>1534.6799999999998</v>
      </c>
      <c r="K433" s="66"/>
      <c r="L433" s="64">
        <f>K433:K601*J433:J601</f>
        <v>0</v>
      </c>
      <c r="M433" s="72"/>
    </row>
    <row r="434" spans="1:13" ht="15" customHeight="1" x14ac:dyDescent="0.35">
      <c r="A434" s="54" t="s">
        <v>378</v>
      </c>
      <c r="B434" s="55" t="s">
        <v>302</v>
      </c>
      <c r="C434" s="55">
        <v>40</v>
      </c>
      <c r="D434" s="71">
        <v>25</v>
      </c>
      <c r="E434" s="67">
        <v>11.339999999999998</v>
      </c>
      <c r="F434" s="61">
        <f>E434:E603*$G$11</f>
        <v>907.19999999999982</v>
      </c>
      <c r="G434" s="62"/>
      <c r="H434" s="68">
        <f>G434:G603*F434:F603</f>
        <v>0</v>
      </c>
      <c r="I434" s="60">
        <f>E434:E603*1.5</f>
        <v>17.009999999999998</v>
      </c>
      <c r="J434" s="65">
        <f>I434:I603*$G$11</f>
        <v>1360.7999999999997</v>
      </c>
      <c r="K434" s="66"/>
      <c r="L434" s="64">
        <f>K434:K603*J434:J603</f>
        <v>0</v>
      </c>
      <c r="M434" s="72"/>
    </row>
    <row r="435" spans="1:13" ht="15" customHeight="1" x14ac:dyDescent="0.35">
      <c r="A435" s="54" t="s">
        <v>378</v>
      </c>
      <c r="B435" s="55" t="s">
        <v>302</v>
      </c>
      <c r="C435" s="55">
        <v>40</v>
      </c>
      <c r="D435" s="59"/>
      <c r="E435" s="67">
        <v>12.789</v>
      </c>
      <c r="F435" s="61">
        <f>E435:E603*$G$11</f>
        <v>1023.12</v>
      </c>
      <c r="G435" s="62"/>
      <c r="H435" s="68">
        <f>G435:G603*F435:F603</f>
        <v>0</v>
      </c>
      <c r="I435" s="60">
        <f>E435:E603*1.5</f>
        <v>19.183499999999999</v>
      </c>
      <c r="J435" s="65">
        <f>I435:I603*$G$11</f>
        <v>1534.6799999999998</v>
      </c>
      <c r="K435" s="66"/>
      <c r="L435" s="64">
        <f>K435:K603*J435:J603</f>
        <v>0</v>
      </c>
      <c r="M435" s="72"/>
    </row>
    <row r="436" spans="1:13" ht="15" customHeight="1" x14ac:dyDescent="0.35">
      <c r="A436" s="54" t="s">
        <v>379</v>
      </c>
      <c r="B436" s="55" t="s">
        <v>302</v>
      </c>
      <c r="C436" s="55" t="s">
        <v>272</v>
      </c>
      <c r="D436" s="71">
        <v>25</v>
      </c>
      <c r="E436" s="67">
        <v>11.339999999999998</v>
      </c>
      <c r="F436" s="61">
        <f>E436:E605*$G$11</f>
        <v>907.19999999999982</v>
      </c>
      <c r="G436" s="62"/>
      <c r="H436" s="68">
        <f>G436:G605*F436:F605</f>
        <v>0</v>
      </c>
      <c r="I436" s="60">
        <f>E436:E605*1.5</f>
        <v>17.009999999999998</v>
      </c>
      <c r="J436" s="65">
        <f>I436:I605*$G$11</f>
        <v>1360.7999999999997</v>
      </c>
      <c r="K436" s="66"/>
      <c r="L436" s="64">
        <f>K436:K605*J436:J605</f>
        <v>0</v>
      </c>
      <c r="M436" s="72"/>
    </row>
    <row r="437" spans="1:13" ht="15" customHeight="1" x14ac:dyDescent="0.35">
      <c r="A437" s="54" t="s">
        <v>379</v>
      </c>
      <c r="B437" s="55" t="s">
        <v>302</v>
      </c>
      <c r="C437" s="55" t="s">
        <v>272</v>
      </c>
      <c r="D437" s="59"/>
      <c r="E437" s="67">
        <v>12.789</v>
      </c>
      <c r="F437" s="61">
        <f>E437:E605*$G$11</f>
        <v>1023.12</v>
      </c>
      <c r="G437" s="62"/>
      <c r="H437" s="68">
        <f>G437:G605*F437:F605</f>
        <v>0</v>
      </c>
      <c r="I437" s="60">
        <f>E437:E605*1.5</f>
        <v>19.183499999999999</v>
      </c>
      <c r="J437" s="65">
        <f>I437:I605*$G$11</f>
        <v>1534.6799999999998</v>
      </c>
      <c r="K437" s="66"/>
      <c r="L437" s="64">
        <f>K437:K605*J437:J605</f>
        <v>0</v>
      </c>
      <c r="M437" s="72"/>
    </row>
    <row r="438" spans="1:13" ht="15" customHeight="1" x14ac:dyDescent="0.35">
      <c r="A438" s="54" t="s">
        <v>380</v>
      </c>
      <c r="B438" s="55" t="s">
        <v>302</v>
      </c>
      <c r="C438" s="55">
        <v>30</v>
      </c>
      <c r="D438" s="71">
        <v>25</v>
      </c>
      <c r="E438" s="67">
        <v>11.339999999999998</v>
      </c>
      <c r="F438" s="61">
        <f>E438:E607*$G$11</f>
        <v>907.19999999999982</v>
      </c>
      <c r="G438" s="62"/>
      <c r="H438" s="68">
        <f>G438:G607*F438:F607</f>
        <v>0</v>
      </c>
      <c r="I438" s="60">
        <f>E438:E607*1.5</f>
        <v>17.009999999999998</v>
      </c>
      <c r="J438" s="65">
        <f>I438:I607*$G$11</f>
        <v>1360.7999999999997</v>
      </c>
      <c r="K438" s="66"/>
      <c r="L438" s="64">
        <f>K438:K607*J438:J607</f>
        <v>0</v>
      </c>
      <c r="M438" s="72"/>
    </row>
    <row r="439" spans="1:13" ht="15" customHeight="1" x14ac:dyDescent="0.35">
      <c r="A439" s="54" t="s">
        <v>380</v>
      </c>
      <c r="B439" s="55" t="s">
        <v>302</v>
      </c>
      <c r="C439" s="55">
        <v>30</v>
      </c>
      <c r="D439" s="59"/>
      <c r="E439" s="67">
        <v>12.789</v>
      </c>
      <c r="F439" s="61">
        <f>E439:E607*$G$11</f>
        <v>1023.12</v>
      </c>
      <c r="G439" s="62"/>
      <c r="H439" s="68">
        <f>G439:G607*F439:F607</f>
        <v>0</v>
      </c>
      <c r="I439" s="60">
        <f>E439:E607*1.5</f>
        <v>19.183499999999999</v>
      </c>
      <c r="J439" s="65">
        <f>I439:I607*$G$11</f>
        <v>1534.6799999999998</v>
      </c>
      <c r="K439" s="66"/>
      <c r="L439" s="64">
        <f>K439:K607*J439:J607</f>
        <v>0</v>
      </c>
      <c r="M439" s="72"/>
    </row>
    <row r="440" spans="1:13" ht="15" customHeight="1" x14ac:dyDescent="0.35">
      <c r="A440" s="54" t="s">
        <v>381</v>
      </c>
      <c r="B440" s="55" t="s">
        <v>269</v>
      </c>
      <c r="C440" s="55">
        <v>60</v>
      </c>
      <c r="D440" s="71">
        <v>10</v>
      </c>
      <c r="E440" s="67">
        <v>19.758666666666663</v>
      </c>
      <c r="F440" s="61">
        <f>E440:E609*$G$11</f>
        <v>1580.6933333333332</v>
      </c>
      <c r="G440" s="62"/>
      <c r="H440" s="68">
        <f>G440:G609*F440:F609</f>
        <v>0</v>
      </c>
      <c r="I440" s="60">
        <f>E440:E609*1.5</f>
        <v>29.637999999999995</v>
      </c>
      <c r="J440" s="65">
        <f>I440:I609*$G$11</f>
        <v>2371.0399999999995</v>
      </c>
      <c r="K440" s="66"/>
      <c r="L440" s="64">
        <f>K440:K609*J440:J609</f>
        <v>0</v>
      </c>
      <c r="M440" s="72"/>
    </row>
    <row r="441" spans="1:13" ht="15" customHeight="1" x14ac:dyDescent="0.35">
      <c r="A441" s="54" t="s">
        <v>381</v>
      </c>
      <c r="B441" s="55" t="s">
        <v>269</v>
      </c>
      <c r="C441" s="55">
        <v>60</v>
      </c>
      <c r="D441" s="59"/>
      <c r="E441" s="67">
        <v>22.388333333333332</v>
      </c>
      <c r="F441" s="61">
        <f>E441:E609*$G$11</f>
        <v>1791.0666666666666</v>
      </c>
      <c r="G441" s="62"/>
      <c r="H441" s="68">
        <f>G441:G609*F441:F609</f>
        <v>0</v>
      </c>
      <c r="I441" s="60">
        <f>E441:E609*1.5</f>
        <v>33.582499999999996</v>
      </c>
      <c r="J441" s="65">
        <f>I441:I609*$G$11</f>
        <v>2686.5999999999995</v>
      </c>
      <c r="K441" s="66"/>
      <c r="L441" s="64">
        <f>K441:K609*J441:J609</f>
        <v>0</v>
      </c>
      <c r="M441" s="72"/>
    </row>
    <row r="442" spans="1:13" ht="15" customHeight="1" x14ac:dyDescent="0.35">
      <c r="A442" s="54" t="s">
        <v>382</v>
      </c>
      <c r="B442" s="55" t="s">
        <v>270</v>
      </c>
      <c r="C442" s="55" t="s">
        <v>25</v>
      </c>
      <c r="D442" s="71">
        <v>10</v>
      </c>
      <c r="E442" s="67">
        <v>41.234666666666662</v>
      </c>
      <c r="F442" s="61">
        <f>E442:E611*$G$11</f>
        <v>3298.7733333333331</v>
      </c>
      <c r="G442" s="62"/>
      <c r="H442" s="68">
        <f>G442:G611*F442:F611</f>
        <v>0</v>
      </c>
      <c r="I442" s="60">
        <f>E442:E611*1.5</f>
        <v>61.85199999999999</v>
      </c>
      <c r="J442" s="65">
        <f>I442:I611*$G$11</f>
        <v>4948.1599999999989</v>
      </c>
      <c r="K442" s="66"/>
      <c r="L442" s="64">
        <f>K442:K611*J442:J611</f>
        <v>0</v>
      </c>
      <c r="M442" s="72"/>
    </row>
    <row r="443" spans="1:13" ht="15" customHeight="1" x14ac:dyDescent="0.35">
      <c r="A443" s="54" t="s">
        <v>382</v>
      </c>
      <c r="B443" s="55" t="s">
        <v>270</v>
      </c>
      <c r="C443" s="55" t="s">
        <v>25</v>
      </c>
      <c r="D443" s="59"/>
      <c r="E443" s="67">
        <v>46.923333333333325</v>
      </c>
      <c r="F443" s="61">
        <f>E443:E611*$G$11</f>
        <v>3753.8666666666659</v>
      </c>
      <c r="G443" s="62"/>
      <c r="H443" s="68">
        <f>G443:G611*F443:F611</f>
        <v>0</v>
      </c>
      <c r="I443" s="60">
        <f>E443:E611*1.5</f>
        <v>70.384999999999991</v>
      </c>
      <c r="J443" s="65">
        <f>I443:I611*$G$11</f>
        <v>5630.7999999999993</v>
      </c>
      <c r="K443" s="66"/>
      <c r="L443" s="64">
        <f>K443:K611*J443:J611</f>
        <v>0</v>
      </c>
      <c r="M443" s="72"/>
    </row>
    <row r="444" spans="1:13" ht="15" customHeight="1" x14ac:dyDescent="0.35">
      <c r="A444" s="54" t="s">
        <v>383</v>
      </c>
      <c r="B444" s="55" t="s">
        <v>268</v>
      </c>
      <c r="C444" s="55" t="s">
        <v>272</v>
      </c>
      <c r="D444" s="71">
        <v>25</v>
      </c>
      <c r="E444" s="67">
        <v>9.4919999999999991</v>
      </c>
      <c r="F444" s="61">
        <f>E444:E613*$G$11</f>
        <v>759.3599999999999</v>
      </c>
      <c r="G444" s="62"/>
      <c r="H444" s="68">
        <f>G444:G613*F444:F613</f>
        <v>0</v>
      </c>
      <c r="I444" s="60">
        <f>E444:E613*1.5</f>
        <v>14.238</v>
      </c>
      <c r="J444" s="65">
        <f>I444:I613*$G$11</f>
        <v>1139.04</v>
      </c>
      <c r="K444" s="66"/>
      <c r="L444" s="64">
        <f>K444:K613*J444:J613</f>
        <v>0</v>
      </c>
      <c r="M444" s="72"/>
    </row>
    <row r="445" spans="1:13" ht="15" customHeight="1" x14ac:dyDescent="0.35">
      <c r="A445" s="54" t="s">
        <v>383</v>
      </c>
      <c r="B445" s="55" t="s">
        <v>268</v>
      </c>
      <c r="C445" s="55" t="s">
        <v>272</v>
      </c>
      <c r="D445" s="59"/>
      <c r="E445" s="67">
        <v>10.940999999999999</v>
      </c>
      <c r="F445" s="61">
        <f>E445:E613*$G$11</f>
        <v>875.28</v>
      </c>
      <c r="G445" s="62"/>
      <c r="H445" s="68">
        <f>G445:G613*F445:F613</f>
        <v>0</v>
      </c>
      <c r="I445" s="60">
        <f>E445:E613*1.5</f>
        <v>16.411499999999997</v>
      </c>
      <c r="J445" s="65">
        <f>I445:I613*$G$11</f>
        <v>1312.9199999999996</v>
      </c>
      <c r="K445" s="66"/>
      <c r="L445" s="64">
        <f>K445:K613*J445:J613</f>
        <v>0</v>
      </c>
      <c r="M445" s="72"/>
    </row>
    <row r="446" spans="1:13" ht="15" customHeight="1" x14ac:dyDescent="0.35">
      <c r="A446" s="54" t="s">
        <v>384</v>
      </c>
      <c r="B446" s="55" t="s">
        <v>268</v>
      </c>
      <c r="C446" s="55">
        <v>80</v>
      </c>
      <c r="D446" s="71">
        <v>25</v>
      </c>
      <c r="E446" s="67">
        <v>9.4919999999999991</v>
      </c>
      <c r="F446" s="61">
        <f>E446:E615*$G$11</f>
        <v>759.3599999999999</v>
      </c>
      <c r="G446" s="62"/>
      <c r="H446" s="68">
        <f>G446:G615*F446:F615</f>
        <v>0</v>
      </c>
      <c r="I446" s="60">
        <f>E446:E615*1.5</f>
        <v>14.238</v>
      </c>
      <c r="J446" s="65">
        <f>I446:I615*$G$11</f>
        <v>1139.04</v>
      </c>
      <c r="K446" s="66"/>
      <c r="L446" s="64">
        <f>K446:K615*J446:J615</f>
        <v>0</v>
      </c>
      <c r="M446" s="72"/>
    </row>
    <row r="447" spans="1:13" ht="15" customHeight="1" x14ac:dyDescent="0.35">
      <c r="A447" s="54" t="s">
        <v>384</v>
      </c>
      <c r="B447" s="55" t="s">
        <v>268</v>
      </c>
      <c r="C447" s="55">
        <v>80</v>
      </c>
      <c r="D447" s="59"/>
      <c r="E447" s="67">
        <v>10.940999999999999</v>
      </c>
      <c r="F447" s="61">
        <f>E447:E615*$G$11</f>
        <v>875.28</v>
      </c>
      <c r="G447" s="62"/>
      <c r="H447" s="68">
        <f>G447:G615*F447:F615</f>
        <v>0</v>
      </c>
      <c r="I447" s="60">
        <f>E447:E615*1.5</f>
        <v>16.411499999999997</v>
      </c>
      <c r="J447" s="65">
        <f>I447:I615*$G$11</f>
        <v>1312.9199999999996</v>
      </c>
      <c r="K447" s="66"/>
      <c r="L447" s="64">
        <f>K447:K615*J447:J615</f>
        <v>0</v>
      </c>
      <c r="M447" s="72"/>
    </row>
    <row r="448" spans="1:13" ht="15" customHeight="1" x14ac:dyDescent="0.35">
      <c r="A448" s="54" t="s">
        <v>78</v>
      </c>
      <c r="B448" s="55" t="s">
        <v>527</v>
      </c>
      <c r="C448" s="55" t="s">
        <v>74</v>
      </c>
      <c r="D448" s="59"/>
      <c r="E448" s="60">
        <v>373.70666666666665</v>
      </c>
      <c r="F448" s="61">
        <f>E448:E533*$G$11</f>
        <v>29896.533333333333</v>
      </c>
      <c r="G448" s="62"/>
      <c r="H448" s="68">
        <f>G448:G533*F448:F533</f>
        <v>0</v>
      </c>
      <c r="I448" s="60">
        <f>E448:E615*1.5</f>
        <v>560.55999999999995</v>
      </c>
      <c r="J448" s="65">
        <f>I448:I533*$G$11</f>
        <v>44844.799999999996</v>
      </c>
      <c r="K448" s="66"/>
      <c r="L448" s="64">
        <f>K448:K533*J448:J533</f>
        <v>0</v>
      </c>
      <c r="M448" s="70"/>
    </row>
    <row r="449" spans="1:13" ht="15" customHeight="1" x14ac:dyDescent="0.35">
      <c r="A449" s="54" t="s">
        <v>385</v>
      </c>
      <c r="B449" s="55" t="s">
        <v>268</v>
      </c>
      <c r="C449" s="55">
        <v>30</v>
      </c>
      <c r="D449" s="71">
        <v>25</v>
      </c>
      <c r="E449" s="67">
        <v>8.4186666666666667</v>
      </c>
      <c r="F449" s="61">
        <f>E449:E618*$G$11</f>
        <v>673.49333333333334</v>
      </c>
      <c r="G449" s="62"/>
      <c r="H449" s="68">
        <f>G449:G618*F449:F618</f>
        <v>0</v>
      </c>
      <c r="I449" s="60">
        <f>E449:E618*1.5</f>
        <v>12.628</v>
      </c>
      <c r="J449" s="65">
        <f>I449:I618*$G$11</f>
        <v>1010.24</v>
      </c>
      <c r="K449" s="66"/>
      <c r="L449" s="64">
        <f>K449:K618*J449:J618</f>
        <v>0</v>
      </c>
      <c r="M449" s="72"/>
    </row>
    <row r="450" spans="1:13" ht="15" customHeight="1" x14ac:dyDescent="0.35">
      <c r="A450" s="54" t="s">
        <v>385</v>
      </c>
      <c r="B450" s="55" t="s">
        <v>268</v>
      </c>
      <c r="C450" s="55">
        <v>30</v>
      </c>
      <c r="D450" s="59"/>
      <c r="E450" s="67">
        <v>9.5993333333333322</v>
      </c>
      <c r="F450" s="61">
        <f>E450:E618*$G$11</f>
        <v>767.9466666666666</v>
      </c>
      <c r="G450" s="62"/>
      <c r="H450" s="68">
        <f>G450:G618*F450:F618</f>
        <v>0</v>
      </c>
      <c r="I450" s="60">
        <f>E450:E618*1.5</f>
        <v>14.398999999999997</v>
      </c>
      <c r="J450" s="65">
        <f>I450:I618*$G$11</f>
        <v>1151.9199999999998</v>
      </c>
      <c r="K450" s="66"/>
      <c r="L450" s="64">
        <f>K450:K618*J450:J618</f>
        <v>0</v>
      </c>
      <c r="M450" s="72"/>
    </row>
    <row r="451" spans="1:13" ht="15" customHeight="1" x14ac:dyDescent="0.35">
      <c r="A451" s="54" t="s">
        <v>386</v>
      </c>
      <c r="B451" s="55" t="s">
        <v>268</v>
      </c>
      <c r="C451" s="55">
        <v>40</v>
      </c>
      <c r="D451" s="71">
        <v>25</v>
      </c>
      <c r="E451" s="67">
        <v>8.4186666666666667</v>
      </c>
      <c r="F451" s="61">
        <f>E451:E620*$G$11</f>
        <v>673.49333333333334</v>
      </c>
      <c r="G451" s="62"/>
      <c r="H451" s="68">
        <f>G451:G620*F451:F620</f>
        <v>0</v>
      </c>
      <c r="I451" s="60">
        <f>E451:E620*1.5</f>
        <v>12.628</v>
      </c>
      <c r="J451" s="65">
        <f>I451:I620*$G$11</f>
        <v>1010.24</v>
      </c>
      <c r="K451" s="66"/>
      <c r="L451" s="64">
        <f>K451:K620*J451:J620</f>
        <v>0</v>
      </c>
      <c r="M451" s="72"/>
    </row>
    <row r="452" spans="1:13" ht="15" customHeight="1" x14ac:dyDescent="0.35">
      <c r="A452" s="54" t="s">
        <v>386</v>
      </c>
      <c r="B452" s="55" t="s">
        <v>269</v>
      </c>
      <c r="C452" s="55" t="s">
        <v>135</v>
      </c>
      <c r="D452" s="71">
        <v>10</v>
      </c>
      <c r="E452" s="67">
        <v>19.758666666666663</v>
      </c>
      <c r="F452" s="61">
        <f>E452:E621*$G$11</f>
        <v>1580.6933333333332</v>
      </c>
      <c r="G452" s="62"/>
      <c r="H452" s="68">
        <f>G452:G621*F452:F621</f>
        <v>0</v>
      </c>
      <c r="I452" s="60">
        <f>E452:E621*1.5</f>
        <v>29.637999999999995</v>
      </c>
      <c r="J452" s="65">
        <f>I452:I621*$G$11</f>
        <v>2371.0399999999995</v>
      </c>
      <c r="K452" s="66"/>
      <c r="L452" s="64">
        <f>K452:K621*J452:J621</f>
        <v>0</v>
      </c>
      <c r="M452" s="72"/>
    </row>
    <row r="453" spans="1:13" ht="15" customHeight="1" x14ac:dyDescent="0.35">
      <c r="A453" s="54" t="s">
        <v>386</v>
      </c>
      <c r="B453" s="55" t="s">
        <v>268</v>
      </c>
      <c r="C453" s="55">
        <v>40</v>
      </c>
      <c r="D453" s="59"/>
      <c r="E453" s="67">
        <v>9.5993333333333322</v>
      </c>
      <c r="F453" s="61">
        <f>E453:E621*$G$11</f>
        <v>767.9466666666666</v>
      </c>
      <c r="G453" s="62"/>
      <c r="H453" s="68">
        <f>G453:G621*F453:F621</f>
        <v>0</v>
      </c>
      <c r="I453" s="60">
        <f>E453:E621*1.5</f>
        <v>14.398999999999997</v>
      </c>
      <c r="J453" s="65">
        <f>I453:I621*$G$11</f>
        <v>1151.9199999999998</v>
      </c>
      <c r="K453" s="66"/>
      <c r="L453" s="64">
        <f>K453:K621*J453:J621</f>
        <v>0</v>
      </c>
      <c r="M453" s="72"/>
    </row>
    <row r="454" spans="1:13" ht="15" customHeight="1" x14ac:dyDescent="0.35">
      <c r="A454" s="54" t="s">
        <v>386</v>
      </c>
      <c r="B454" s="55" t="s">
        <v>269</v>
      </c>
      <c r="C454" s="55" t="s">
        <v>135</v>
      </c>
      <c r="D454" s="59"/>
      <c r="E454" s="67">
        <v>22.388333333333332</v>
      </c>
      <c r="F454" s="61">
        <f>E454:E622*$G$11</f>
        <v>1791.0666666666666</v>
      </c>
      <c r="G454" s="62"/>
      <c r="H454" s="68">
        <f>G454:G622*F454:F622</f>
        <v>0</v>
      </c>
      <c r="I454" s="60">
        <f>E454:E622*1.5</f>
        <v>33.582499999999996</v>
      </c>
      <c r="J454" s="65">
        <f>I454:I622*$G$11</f>
        <v>2686.5999999999995</v>
      </c>
      <c r="K454" s="66"/>
      <c r="L454" s="64">
        <f>K454:K622*J454:J622</f>
        <v>0</v>
      </c>
      <c r="M454" s="72"/>
    </row>
    <row r="455" spans="1:13" ht="15" customHeight="1" x14ac:dyDescent="0.35">
      <c r="A455" s="54" t="s">
        <v>387</v>
      </c>
      <c r="B455" s="55" t="s">
        <v>268</v>
      </c>
      <c r="C455" s="55" t="s">
        <v>274</v>
      </c>
      <c r="D455" s="71">
        <v>25</v>
      </c>
      <c r="E455" s="67">
        <v>13.141333333333332</v>
      </c>
      <c r="F455" s="61">
        <f>E455:E624*$G$11</f>
        <v>1051.3066666666666</v>
      </c>
      <c r="G455" s="62"/>
      <c r="H455" s="68">
        <f>G455:G624*F455:F624</f>
        <v>0</v>
      </c>
      <c r="I455" s="60">
        <f>E455:E624*1.5</f>
        <v>19.711999999999996</v>
      </c>
      <c r="J455" s="65">
        <f>I455:I624*$G$11</f>
        <v>1576.9599999999996</v>
      </c>
      <c r="K455" s="66"/>
      <c r="L455" s="64">
        <f>K455:K624*J455:J624</f>
        <v>0</v>
      </c>
      <c r="M455" s="72" t="s">
        <v>263</v>
      </c>
    </row>
    <row r="456" spans="1:13" ht="15" customHeight="1" x14ac:dyDescent="0.35">
      <c r="A456" s="54" t="s">
        <v>387</v>
      </c>
      <c r="B456" s="55" t="s">
        <v>268</v>
      </c>
      <c r="C456" s="55" t="s">
        <v>114</v>
      </c>
      <c r="D456" s="71">
        <v>25</v>
      </c>
      <c r="E456" s="67">
        <v>15.502666666666666</v>
      </c>
      <c r="F456" s="61">
        <f>E456:E625*$G$11</f>
        <v>1240.2133333333334</v>
      </c>
      <c r="G456" s="62"/>
      <c r="H456" s="68">
        <f>G456:G625*F456:F625</f>
        <v>0</v>
      </c>
      <c r="I456" s="60">
        <f>E456:E625*1.5</f>
        <v>23.253999999999998</v>
      </c>
      <c r="J456" s="65">
        <f>I456:I625*$G$11</f>
        <v>1860.3199999999997</v>
      </c>
      <c r="K456" s="66"/>
      <c r="L456" s="64">
        <f>K456:K625*J456:J625</f>
        <v>0</v>
      </c>
      <c r="M456" s="72" t="s">
        <v>263</v>
      </c>
    </row>
    <row r="457" spans="1:13" ht="15" customHeight="1" x14ac:dyDescent="0.35">
      <c r="A457" s="54" t="s">
        <v>387</v>
      </c>
      <c r="B457" s="55" t="s">
        <v>268</v>
      </c>
      <c r="C457" s="55" t="s">
        <v>274</v>
      </c>
      <c r="D457" s="59"/>
      <c r="E457" s="67">
        <v>15.502666666666666</v>
      </c>
      <c r="F457" s="61">
        <f>E457:E625*$G$11</f>
        <v>1240.2133333333334</v>
      </c>
      <c r="G457" s="62"/>
      <c r="H457" s="68">
        <f>G457:G625*F457:F625</f>
        <v>0</v>
      </c>
      <c r="I457" s="60">
        <f>E457:E625*1.5</f>
        <v>23.253999999999998</v>
      </c>
      <c r="J457" s="65">
        <f>I457:I625*$G$11</f>
        <v>1860.3199999999997</v>
      </c>
      <c r="K457" s="66"/>
      <c r="L457" s="64">
        <f>K457:K625*J457:J625</f>
        <v>0</v>
      </c>
      <c r="M457" s="72" t="s">
        <v>263</v>
      </c>
    </row>
    <row r="458" spans="1:13" ht="15" customHeight="1" x14ac:dyDescent="0.35">
      <c r="A458" s="54" t="s">
        <v>387</v>
      </c>
      <c r="B458" s="55" t="s">
        <v>268</v>
      </c>
      <c r="C458" s="55" t="s">
        <v>114</v>
      </c>
      <c r="D458" s="59"/>
      <c r="E458" s="67">
        <v>18.454333333333327</v>
      </c>
      <c r="F458" s="61">
        <f>E458:E626*$G$11</f>
        <v>1476.3466666666661</v>
      </c>
      <c r="G458" s="62"/>
      <c r="H458" s="68">
        <f>G458:G626*F458:F626</f>
        <v>0</v>
      </c>
      <c r="I458" s="60">
        <f>E458:E626*1.5</f>
        <v>27.681499999999993</v>
      </c>
      <c r="J458" s="65">
        <f>I458:I626*$G$11</f>
        <v>2214.5199999999995</v>
      </c>
      <c r="K458" s="66"/>
      <c r="L458" s="64">
        <f>K458:K626*J458:J626</f>
        <v>0</v>
      </c>
      <c r="M458" s="72" t="s">
        <v>263</v>
      </c>
    </row>
    <row r="459" spans="1:13" ht="15" customHeight="1" x14ac:dyDescent="0.35">
      <c r="A459" s="54" t="s">
        <v>79</v>
      </c>
      <c r="B459" s="55" t="s">
        <v>527</v>
      </c>
      <c r="C459" s="55" t="s">
        <v>80</v>
      </c>
      <c r="D459" s="59"/>
      <c r="E459" s="60">
        <v>123.71333333333331</v>
      </c>
      <c r="F459" s="61">
        <f>E459:E543*$G$11</f>
        <v>9897.0666666666657</v>
      </c>
      <c r="G459" s="62"/>
      <c r="H459" s="68">
        <f>G459:G543*F459:F543</f>
        <v>0</v>
      </c>
      <c r="I459" s="60">
        <f>E459:E626*1.5</f>
        <v>185.56999999999996</v>
      </c>
      <c r="J459" s="65">
        <f>I459:I543*$G$11</f>
        <v>14845.599999999997</v>
      </c>
      <c r="K459" s="66"/>
      <c r="L459" s="64">
        <f>K459:K543*J459:J543</f>
        <v>0</v>
      </c>
      <c r="M459" s="70" t="s">
        <v>263</v>
      </c>
    </row>
    <row r="460" spans="1:13" ht="15" customHeight="1" x14ac:dyDescent="0.35">
      <c r="A460" s="54" t="s">
        <v>79</v>
      </c>
      <c r="B460" s="55" t="s">
        <v>527</v>
      </c>
      <c r="C460" s="55" t="s">
        <v>81</v>
      </c>
      <c r="D460" s="59"/>
      <c r="E460" s="60">
        <v>153.99999999999997</v>
      </c>
      <c r="F460" s="61">
        <f>E460:E543*$G$11</f>
        <v>12319.999999999998</v>
      </c>
      <c r="G460" s="62"/>
      <c r="H460" s="68">
        <f>G460:G543*F460:F543</f>
        <v>0</v>
      </c>
      <c r="I460" s="60">
        <f>E460:E627*1.5</f>
        <v>230.99999999999994</v>
      </c>
      <c r="J460" s="65">
        <f>I460:I543*$G$11</f>
        <v>18479.999999999996</v>
      </c>
      <c r="K460" s="66"/>
      <c r="L460" s="64">
        <f>K460:K543*J460:J543</f>
        <v>0</v>
      </c>
      <c r="M460" s="70" t="s">
        <v>263</v>
      </c>
    </row>
    <row r="461" spans="1:13" ht="15" customHeight="1" x14ac:dyDescent="0.35">
      <c r="A461" s="54" t="s">
        <v>79</v>
      </c>
      <c r="B461" s="55" t="s">
        <v>268</v>
      </c>
      <c r="C461" s="55">
        <v>25</v>
      </c>
      <c r="D461" s="71">
        <v>25</v>
      </c>
      <c r="E461" s="67">
        <v>17.005333333333333</v>
      </c>
      <c r="F461" s="61">
        <f>E461:E630*$G$11</f>
        <v>1360.4266666666667</v>
      </c>
      <c r="G461" s="62"/>
      <c r="H461" s="68">
        <f>G461:G630*F461:F630</f>
        <v>0</v>
      </c>
      <c r="I461" s="60">
        <f>E461:E630*1.5</f>
        <v>25.507999999999999</v>
      </c>
      <c r="J461" s="65">
        <f>I461:I630*$G$11</f>
        <v>2040.6399999999999</v>
      </c>
      <c r="K461" s="66"/>
      <c r="L461" s="64">
        <f>K461:K630*J461:J630</f>
        <v>0</v>
      </c>
      <c r="M461" s="72" t="s">
        <v>263</v>
      </c>
    </row>
    <row r="462" spans="1:13" ht="15" customHeight="1" x14ac:dyDescent="0.35">
      <c r="A462" s="54" t="s">
        <v>79</v>
      </c>
      <c r="B462" s="55" t="s">
        <v>268</v>
      </c>
      <c r="C462" s="55" t="s">
        <v>114</v>
      </c>
      <c r="D462" s="71">
        <v>25</v>
      </c>
      <c r="E462" s="67">
        <v>20.225333333333332</v>
      </c>
      <c r="F462" s="61">
        <f>E462:E631*$G$11</f>
        <v>1618.0266666666666</v>
      </c>
      <c r="G462" s="62"/>
      <c r="H462" s="68">
        <f>G462:G631*F462:F631</f>
        <v>0</v>
      </c>
      <c r="I462" s="60">
        <f>E462:E631*1.5</f>
        <v>30.337999999999997</v>
      </c>
      <c r="J462" s="65">
        <f>I462:I631*$G$11</f>
        <v>2427.04</v>
      </c>
      <c r="K462" s="66"/>
      <c r="L462" s="64">
        <f>K462:K631*J462:J631</f>
        <v>0</v>
      </c>
      <c r="M462" s="72" t="s">
        <v>263</v>
      </c>
    </row>
    <row r="463" spans="1:13" ht="15" customHeight="1" x14ac:dyDescent="0.35">
      <c r="A463" s="54" t="s">
        <v>79</v>
      </c>
      <c r="B463" s="55" t="s">
        <v>268</v>
      </c>
      <c r="C463" s="55">
        <v>25</v>
      </c>
      <c r="D463" s="59"/>
      <c r="E463" s="67">
        <v>20.332666666666665</v>
      </c>
      <c r="F463" s="61">
        <f>E463:E631*$G$11</f>
        <v>1626.6133333333332</v>
      </c>
      <c r="G463" s="62"/>
      <c r="H463" s="68">
        <f>G463:G631*F463:F631</f>
        <v>0</v>
      </c>
      <c r="I463" s="60">
        <f>E463:E631*1.5</f>
        <v>30.498999999999995</v>
      </c>
      <c r="J463" s="65">
        <f>I463:I631*$G$11</f>
        <v>2439.9199999999996</v>
      </c>
      <c r="K463" s="66"/>
      <c r="L463" s="64">
        <f>K463:K631*J463:J631</f>
        <v>0</v>
      </c>
      <c r="M463" s="72" t="s">
        <v>263</v>
      </c>
    </row>
    <row r="464" spans="1:13" ht="15" customHeight="1" x14ac:dyDescent="0.35">
      <c r="A464" s="54" t="s">
        <v>79</v>
      </c>
      <c r="B464" s="55" t="s">
        <v>268</v>
      </c>
      <c r="C464" s="55" t="s">
        <v>114</v>
      </c>
      <c r="D464" s="59"/>
      <c r="E464" s="67">
        <v>24.357666666666663</v>
      </c>
      <c r="F464" s="61">
        <f>E464:E631*$G$11</f>
        <v>1948.613333333333</v>
      </c>
      <c r="G464" s="62"/>
      <c r="H464" s="68">
        <f>G464:G631*F464:F631</f>
        <v>0</v>
      </c>
      <c r="I464" s="60">
        <f t="shared" ref="I464:I469" si="32">E464:E631*1.5</f>
        <v>36.536499999999997</v>
      </c>
      <c r="J464" s="65">
        <f>I464:I631*$G$11</f>
        <v>2922.9199999999996</v>
      </c>
      <c r="K464" s="66"/>
      <c r="L464" s="64">
        <f>K464:K631*J464:J631</f>
        <v>0</v>
      </c>
      <c r="M464" s="72" t="s">
        <v>263</v>
      </c>
    </row>
    <row r="465" spans="1:13" ht="15" customHeight="1" x14ac:dyDescent="0.35">
      <c r="A465" s="54" t="s">
        <v>82</v>
      </c>
      <c r="B465" s="55" t="s">
        <v>527</v>
      </c>
      <c r="C465" s="55" t="s">
        <v>83</v>
      </c>
      <c r="D465" s="59"/>
      <c r="E465" s="60">
        <v>153.99999999999997</v>
      </c>
      <c r="F465" s="61">
        <f>E465:E547*$G$11</f>
        <v>12319.999999999998</v>
      </c>
      <c r="G465" s="62"/>
      <c r="H465" s="68">
        <f>G465:G547*F465:F547</f>
        <v>0</v>
      </c>
      <c r="I465" s="60">
        <f t="shared" si="32"/>
        <v>230.99999999999994</v>
      </c>
      <c r="J465" s="65">
        <f>I465:I547*$G$11</f>
        <v>18479.999999999996</v>
      </c>
      <c r="K465" s="66"/>
      <c r="L465" s="64">
        <f>K465:K547*J465:J547</f>
        <v>0</v>
      </c>
      <c r="M465" s="70" t="s">
        <v>263</v>
      </c>
    </row>
    <row r="466" spans="1:13" ht="15" customHeight="1" x14ac:dyDescent="0.35">
      <c r="A466" s="54" t="s">
        <v>82</v>
      </c>
      <c r="B466" s="55" t="s">
        <v>527</v>
      </c>
      <c r="C466" s="55" t="s">
        <v>84</v>
      </c>
      <c r="D466" s="59"/>
      <c r="E466" s="60">
        <v>158.7226666666667</v>
      </c>
      <c r="F466" s="61">
        <f>E466:E547*$G$11</f>
        <v>12697.813333333335</v>
      </c>
      <c r="G466" s="62"/>
      <c r="H466" s="68">
        <f>G466:G547*F466:F547</f>
        <v>0</v>
      </c>
      <c r="I466" s="60">
        <f t="shared" si="32"/>
        <v>238.08400000000006</v>
      </c>
      <c r="J466" s="65">
        <f>I466:I547*$G$11</f>
        <v>19046.720000000005</v>
      </c>
      <c r="K466" s="66"/>
      <c r="L466" s="64">
        <f>K466:K547*J466:J547</f>
        <v>0</v>
      </c>
      <c r="M466" s="70" t="s">
        <v>263</v>
      </c>
    </row>
    <row r="467" spans="1:13" ht="15" customHeight="1" x14ac:dyDescent="0.35">
      <c r="A467" s="54" t="s">
        <v>82</v>
      </c>
      <c r="B467" s="55" t="s">
        <v>527</v>
      </c>
      <c r="C467" s="55" t="s">
        <v>85</v>
      </c>
      <c r="D467" s="59"/>
      <c r="E467" s="60">
        <v>163.44533333333334</v>
      </c>
      <c r="F467" s="61">
        <f>E467:E547*$G$11</f>
        <v>13075.626666666667</v>
      </c>
      <c r="G467" s="62"/>
      <c r="H467" s="68">
        <f>G467:G547*F467:F547</f>
        <v>0</v>
      </c>
      <c r="I467" s="60">
        <f t="shared" si="32"/>
        <v>245.16800000000001</v>
      </c>
      <c r="J467" s="65">
        <f>I467:I547*$G$11</f>
        <v>19613.440000000002</v>
      </c>
      <c r="K467" s="66"/>
      <c r="L467" s="64">
        <f>K467:K547*J467:J547</f>
        <v>0</v>
      </c>
      <c r="M467" s="70" t="s">
        <v>263</v>
      </c>
    </row>
    <row r="468" spans="1:13" ht="15" customHeight="1" x14ac:dyDescent="0.35">
      <c r="A468" s="54" t="s">
        <v>82</v>
      </c>
      <c r="B468" s="55" t="s">
        <v>527</v>
      </c>
      <c r="C468" s="55" t="s">
        <v>86</v>
      </c>
      <c r="D468" s="59"/>
      <c r="E468" s="60">
        <v>168.16799999999998</v>
      </c>
      <c r="F468" s="61">
        <f>E468:E547*$G$11</f>
        <v>13453.439999999999</v>
      </c>
      <c r="G468" s="62"/>
      <c r="H468" s="68">
        <f>G468:G547*F468:F547</f>
        <v>0</v>
      </c>
      <c r="I468" s="60">
        <f t="shared" si="32"/>
        <v>252.25199999999995</v>
      </c>
      <c r="J468" s="65">
        <f>I468:I547*$G$11</f>
        <v>20180.159999999996</v>
      </c>
      <c r="K468" s="66"/>
      <c r="L468" s="64">
        <f>K468:K547*J468:J547</f>
        <v>0</v>
      </c>
      <c r="M468" s="70" t="s">
        <v>263</v>
      </c>
    </row>
    <row r="469" spans="1:13" ht="15" customHeight="1" x14ac:dyDescent="0.35">
      <c r="A469" s="54" t="s">
        <v>82</v>
      </c>
      <c r="B469" s="55" t="s">
        <v>527</v>
      </c>
      <c r="C469" s="55" t="s">
        <v>87</v>
      </c>
      <c r="D469" s="59"/>
      <c r="E469" s="60">
        <v>186.85333333333332</v>
      </c>
      <c r="F469" s="61">
        <f>E469:E547*$G$11</f>
        <v>14948.266666666666</v>
      </c>
      <c r="G469" s="62"/>
      <c r="H469" s="68">
        <f>G469:G547*F469:F547</f>
        <v>0</v>
      </c>
      <c r="I469" s="60">
        <f t="shared" si="32"/>
        <v>280.27999999999997</v>
      </c>
      <c r="J469" s="65">
        <f>I469:I547*$G$11</f>
        <v>22422.399999999998</v>
      </c>
      <c r="K469" s="66"/>
      <c r="L469" s="64">
        <f>K469:K547*J469:J547</f>
        <v>0</v>
      </c>
      <c r="M469" s="70" t="s">
        <v>263</v>
      </c>
    </row>
    <row r="470" spans="1:13" ht="15" customHeight="1" x14ac:dyDescent="0.35">
      <c r="A470" s="54" t="s">
        <v>82</v>
      </c>
      <c r="B470" s="55" t="s">
        <v>365</v>
      </c>
      <c r="C470" s="55" t="s">
        <v>84</v>
      </c>
      <c r="D470" s="71">
        <v>25</v>
      </c>
      <c r="E470" s="67">
        <v>25.423999999999996</v>
      </c>
      <c r="F470" s="61">
        <f>E470:E639*$G$11</f>
        <v>2033.9199999999996</v>
      </c>
      <c r="G470" s="62"/>
      <c r="H470" s="68">
        <f>G470:G639*F470:F639</f>
        <v>0</v>
      </c>
      <c r="I470" s="60">
        <f>E470:E639*1.5</f>
        <v>38.135999999999996</v>
      </c>
      <c r="J470" s="65">
        <f>I470:I639*$G$11</f>
        <v>3050.8799999999997</v>
      </c>
      <c r="K470" s="66"/>
      <c r="L470" s="64">
        <f>K470:K639*J470:J639</f>
        <v>0</v>
      </c>
      <c r="M470" s="72" t="s">
        <v>263</v>
      </c>
    </row>
    <row r="471" spans="1:13" ht="15" customHeight="1" x14ac:dyDescent="0.35">
      <c r="A471" s="73" t="s">
        <v>82</v>
      </c>
      <c r="B471" s="59" t="s">
        <v>365</v>
      </c>
      <c r="C471" s="59" t="s">
        <v>84</v>
      </c>
      <c r="D471" s="59"/>
      <c r="E471" s="67">
        <v>29.932000000000002</v>
      </c>
      <c r="F471" s="61">
        <f>E471:E638*$G$11</f>
        <v>2394.5600000000004</v>
      </c>
      <c r="G471" s="62"/>
      <c r="H471" s="68">
        <f>G471:G638*F471:F638</f>
        <v>0</v>
      </c>
      <c r="I471" s="60">
        <f>E471:E638*1.5</f>
        <v>44.898000000000003</v>
      </c>
      <c r="J471" s="65">
        <f>I471:I638*$G$11</f>
        <v>3591.84</v>
      </c>
      <c r="K471" s="66"/>
      <c r="L471" s="64">
        <f>K471:K638*J471:J638</f>
        <v>0</v>
      </c>
      <c r="M471" s="72" t="s">
        <v>263</v>
      </c>
    </row>
    <row r="472" spans="1:13" ht="15" customHeight="1" x14ac:dyDescent="0.35">
      <c r="A472" s="54" t="s">
        <v>88</v>
      </c>
      <c r="B472" s="55" t="s">
        <v>527</v>
      </c>
      <c r="C472" s="55" t="s">
        <v>89</v>
      </c>
      <c r="D472" s="59"/>
      <c r="E472" s="60">
        <v>123.508</v>
      </c>
      <c r="F472" s="61">
        <f>E472:E549*$G$11</f>
        <v>9880.64</v>
      </c>
      <c r="G472" s="62"/>
      <c r="H472" s="68">
        <f>G472:G549*F472:F549</f>
        <v>0</v>
      </c>
      <c r="I472" s="60">
        <f>E472:E639*1.5</f>
        <v>185.262</v>
      </c>
      <c r="J472" s="65">
        <f>I472:I549*$G$11</f>
        <v>14820.96</v>
      </c>
      <c r="K472" s="66"/>
      <c r="L472" s="64">
        <f>K472:K549*J472:J549</f>
        <v>0</v>
      </c>
      <c r="M472" s="70" t="s">
        <v>263</v>
      </c>
    </row>
    <row r="473" spans="1:13" ht="15" customHeight="1" x14ac:dyDescent="0.35">
      <c r="A473" s="54" t="s">
        <v>88</v>
      </c>
      <c r="B473" s="55" t="s">
        <v>527</v>
      </c>
      <c r="C473" s="55" t="s">
        <v>90</v>
      </c>
      <c r="D473" s="59"/>
      <c r="E473" s="60">
        <v>151.43333333333331</v>
      </c>
      <c r="F473" s="61">
        <f>E473:E549*$G$11</f>
        <v>12114.666666666664</v>
      </c>
      <c r="G473" s="62"/>
      <c r="H473" s="68">
        <f>G473:G549*F473:F549</f>
        <v>0</v>
      </c>
      <c r="I473" s="60">
        <f>E473:E640*1.5</f>
        <v>227.14999999999998</v>
      </c>
      <c r="J473" s="65">
        <f>I473:I549*$G$11</f>
        <v>18172</v>
      </c>
      <c r="K473" s="66"/>
      <c r="L473" s="64">
        <f>K473:K549*J473:J549</f>
        <v>0</v>
      </c>
      <c r="M473" s="70" t="s">
        <v>263</v>
      </c>
    </row>
    <row r="474" spans="1:13" ht="15" customHeight="1" x14ac:dyDescent="0.35">
      <c r="A474" s="54" t="s">
        <v>88</v>
      </c>
      <c r="B474" s="55" t="s">
        <v>365</v>
      </c>
      <c r="C474" s="55" t="s">
        <v>388</v>
      </c>
      <c r="D474" s="71">
        <v>25</v>
      </c>
      <c r="E474" s="67">
        <v>25.423999999999996</v>
      </c>
      <c r="F474" s="61">
        <f>E474:E643*$G$11</f>
        <v>2033.9199999999996</v>
      </c>
      <c r="G474" s="62"/>
      <c r="H474" s="68">
        <f>G474:G643*F474:F643</f>
        <v>0</v>
      </c>
      <c r="I474" s="60">
        <f>E474:E643*1.5</f>
        <v>38.135999999999996</v>
      </c>
      <c r="J474" s="65">
        <f>I474:I643*$G$11</f>
        <v>3050.8799999999997</v>
      </c>
      <c r="K474" s="66"/>
      <c r="L474" s="64">
        <f>K474:K643*J474:J643</f>
        <v>0</v>
      </c>
      <c r="M474" s="72" t="s">
        <v>263</v>
      </c>
    </row>
    <row r="475" spans="1:13" ht="15" customHeight="1" x14ac:dyDescent="0.35">
      <c r="A475" s="73" t="s">
        <v>88</v>
      </c>
      <c r="B475" s="59" t="s">
        <v>365</v>
      </c>
      <c r="C475" s="59" t="s">
        <v>388</v>
      </c>
      <c r="D475" s="59"/>
      <c r="E475" s="67">
        <v>29.932000000000002</v>
      </c>
      <c r="F475" s="61">
        <f>E475:E642*$G$11</f>
        <v>2394.5600000000004</v>
      </c>
      <c r="G475" s="62"/>
      <c r="H475" s="68">
        <f>G475:G642*F475:F642</f>
        <v>0</v>
      </c>
      <c r="I475" s="60">
        <f>E475:E642*1.5</f>
        <v>44.898000000000003</v>
      </c>
      <c r="J475" s="65">
        <f>I475:I642*$G$11</f>
        <v>3591.84</v>
      </c>
      <c r="K475" s="66"/>
      <c r="L475" s="64">
        <f>K475:K642*J475:J642</f>
        <v>0</v>
      </c>
      <c r="M475" s="72" t="s">
        <v>263</v>
      </c>
    </row>
    <row r="476" spans="1:13" ht="15" customHeight="1" x14ac:dyDescent="0.35">
      <c r="A476" s="54" t="s">
        <v>389</v>
      </c>
      <c r="B476" s="55" t="s">
        <v>268</v>
      </c>
      <c r="C476" s="55" t="s">
        <v>274</v>
      </c>
      <c r="D476" s="71">
        <v>25</v>
      </c>
      <c r="E476" s="67">
        <v>13.141333333333332</v>
      </c>
      <c r="F476" s="61">
        <f>E476:E645*$G$11</f>
        <v>1051.3066666666666</v>
      </c>
      <c r="G476" s="62"/>
      <c r="H476" s="68">
        <f>G476:G645*F476:F645</f>
        <v>0</v>
      </c>
      <c r="I476" s="60">
        <f>E476:E645*1.5</f>
        <v>19.711999999999996</v>
      </c>
      <c r="J476" s="65">
        <f>I476:I645*$G$11</f>
        <v>1576.9599999999996</v>
      </c>
      <c r="K476" s="66"/>
      <c r="L476" s="64">
        <f>K476:K645*J476:J645</f>
        <v>0</v>
      </c>
      <c r="M476" s="72" t="s">
        <v>263</v>
      </c>
    </row>
    <row r="477" spans="1:13" ht="15" customHeight="1" x14ac:dyDescent="0.35">
      <c r="A477" s="54" t="s">
        <v>389</v>
      </c>
      <c r="B477" s="55" t="s">
        <v>268</v>
      </c>
      <c r="C477" s="55" t="s">
        <v>114</v>
      </c>
      <c r="D477" s="71">
        <v>25</v>
      </c>
      <c r="E477" s="67">
        <v>15.502666666666666</v>
      </c>
      <c r="F477" s="61">
        <f>E477:E646*$G$11</f>
        <v>1240.2133333333334</v>
      </c>
      <c r="G477" s="62"/>
      <c r="H477" s="68">
        <f>G477:G646*F477:F646</f>
        <v>0</v>
      </c>
      <c r="I477" s="60">
        <f>E477:E646*1.5</f>
        <v>23.253999999999998</v>
      </c>
      <c r="J477" s="65">
        <f>I477:I646*$G$11</f>
        <v>1860.3199999999997</v>
      </c>
      <c r="K477" s="66"/>
      <c r="L477" s="64">
        <f>K477:K646*J477:J646</f>
        <v>0</v>
      </c>
      <c r="M477" s="72" t="s">
        <v>263</v>
      </c>
    </row>
    <row r="478" spans="1:13" ht="15" customHeight="1" x14ac:dyDescent="0.35">
      <c r="A478" s="54" t="s">
        <v>389</v>
      </c>
      <c r="B478" s="55" t="s">
        <v>269</v>
      </c>
      <c r="C478" s="55" t="s">
        <v>58</v>
      </c>
      <c r="D478" s="71">
        <v>10</v>
      </c>
      <c r="E478" s="67">
        <v>25.769333333333332</v>
      </c>
      <c r="F478" s="61">
        <f>E478:E647*$G$11</f>
        <v>2061.5466666666666</v>
      </c>
      <c r="G478" s="62"/>
      <c r="H478" s="68">
        <f>G478:G647*F478:F647</f>
        <v>0</v>
      </c>
      <c r="I478" s="60">
        <f>E478:E647*1.5</f>
        <v>38.653999999999996</v>
      </c>
      <c r="J478" s="65">
        <f>I478:I647*$G$11</f>
        <v>3092.3199999999997</v>
      </c>
      <c r="K478" s="66"/>
      <c r="L478" s="64">
        <f>K478:K647*J478:J647</f>
        <v>0</v>
      </c>
      <c r="M478" s="72" t="s">
        <v>263</v>
      </c>
    </row>
    <row r="479" spans="1:13" ht="15" customHeight="1" x14ac:dyDescent="0.35">
      <c r="A479" s="73" t="s">
        <v>389</v>
      </c>
      <c r="B479" s="59" t="s">
        <v>268</v>
      </c>
      <c r="C479" s="59" t="s">
        <v>274</v>
      </c>
      <c r="D479" s="59"/>
      <c r="E479" s="67">
        <v>15.502666666666666</v>
      </c>
      <c r="F479" s="61">
        <f>E479:E646*$G$11</f>
        <v>1240.2133333333334</v>
      </c>
      <c r="G479" s="62"/>
      <c r="H479" s="68">
        <f>G479:G646*F479:F646</f>
        <v>0</v>
      </c>
      <c r="I479" s="60">
        <f>E479:E646*1.5</f>
        <v>23.253999999999998</v>
      </c>
      <c r="J479" s="65">
        <f>I479:I646*$G$11</f>
        <v>1860.3199999999997</v>
      </c>
      <c r="K479" s="66"/>
      <c r="L479" s="64">
        <f>K479:K646*J479:J646</f>
        <v>0</v>
      </c>
      <c r="M479" s="72" t="s">
        <v>263</v>
      </c>
    </row>
    <row r="480" spans="1:13" ht="15" customHeight="1" x14ac:dyDescent="0.35">
      <c r="A480" s="73" t="s">
        <v>389</v>
      </c>
      <c r="B480" s="59" t="s">
        <v>268</v>
      </c>
      <c r="C480" s="59" t="s">
        <v>114</v>
      </c>
      <c r="D480" s="59"/>
      <c r="E480" s="67">
        <v>18.454333333333327</v>
      </c>
      <c r="F480" s="61">
        <f>E480:E647*$G$11</f>
        <v>1476.3466666666661</v>
      </c>
      <c r="G480" s="62"/>
      <c r="H480" s="68">
        <f>G480:G647*F480:F647</f>
        <v>0</v>
      </c>
      <c r="I480" s="60">
        <f>E480:E647*1.5</f>
        <v>27.681499999999993</v>
      </c>
      <c r="J480" s="65">
        <f>I480:I647*$G$11</f>
        <v>2214.5199999999995</v>
      </c>
      <c r="K480" s="66"/>
      <c r="L480" s="64">
        <f>K480:K647*J480:J647</f>
        <v>0</v>
      </c>
      <c r="M480" s="72" t="s">
        <v>263</v>
      </c>
    </row>
    <row r="481" spans="1:13" ht="15" customHeight="1" x14ac:dyDescent="0.35">
      <c r="A481" s="73" t="s">
        <v>389</v>
      </c>
      <c r="B481" s="59" t="s">
        <v>269</v>
      </c>
      <c r="C481" s="59" t="s">
        <v>58</v>
      </c>
      <c r="D481" s="59"/>
      <c r="E481" s="67">
        <v>29.901666666666664</v>
      </c>
      <c r="F481" s="61">
        <f>E481:E648*$G$11</f>
        <v>2392.1333333333332</v>
      </c>
      <c r="G481" s="62"/>
      <c r="H481" s="68">
        <f>G481:G648*F481:F648</f>
        <v>0</v>
      </c>
      <c r="I481" s="60">
        <f>E481:E648*1.5</f>
        <v>44.852499999999992</v>
      </c>
      <c r="J481" s="65">
        <f>I481:I648*$G$11</f>
        <v>3588.1999999999994</v>
      </c>
      <c r="K481" s="66"/>
      <c r="L481" s="64">
        <f>K481:K648*J481:J648</f>
        <v>0</v>
      </c>
      <c r="M481" s="72" t="s">
        <v>263</v>
      </c>
    </row>
    <row r="482" spans="1:13" ht="15" customHeight="1" x14ac:dyDescent="0.35">
      <c r="A482" s="54" t="s">
        <v>390</v>
      </c>
      <c r="B482" s="55" t="s">
        <v>365</v>
      </c>
      <c r="C482" s="55" t="s">
        <v>24</v>
      </c>
      <c r="D482" s="71">
        <v>25</v>
      </c>
      <c r="E482" s="67">
        <v>25.423999999999996</v>
      </c>
      <c r="F482" s="61">
        <f>E482:E651*$G$11</f>
        <v>2033.9199999999996</v>
      </c>
      <c r="G482" s="62"/>
      <c r="H482" s="68">
        <f>G482:G651*F482:F651</f>
        <v>0</v>
      </c>
      <c r="I482" s="60">
        <f>E482:E651*1.5</f>
        <v>38.135999999999996</v>
      </c>
      <c r="J482" s="65">
        <f>I482:I651*$G$11</f>
        <v>3050.8799999999997</v>
      </c>
      <c r="K482" s="66"/>
      <c r="L482" s="64">
        <f>K482:K651*J482:J651</f>
        <v>0</v>
      </c>
      <c r="M482" s="72" t="s">
        <v>263</v>
      </c>
    </row>
    <row r="483" spans="1:13" ht="15" customHeight="1" x14ac:dyDescent="0.35">
      <c r="A483" s="73" t="s">
        <v>390</v>
      </c>
      <c r="B483" s="59" t="s">
        <v>365</v>
      </c>
      <c r="C483" s="59" t="s">
        <v>24</v>
      </c>
      <c r="D483" s="59"/>
      <c r="E483" s="67">
        <v>29.932000000000002</v>
      </c>
      <c r="F483" s="61">
        <f>E483:E650*$G$11</f>
        <v>2394.5600000000004</v>
      </c>
      <c r="G483" s="62"/>
      <c r="H483" s="68">
        <f>G483:G650*F483:F650</f>
        <v>0</v>
      </c>
      <c r="I483" s="60">
        <f>E483:E650*1.5</f>
        <v>44.898000000000003</v>
      </c>
      <c r="J483" s="65">
        <f>I483:I650*$G$11</f>
        <v>3591.84</v>
      </c>
      <c r="K483" s="66"/>
      <c r="L483" s="64">
        <f>K483:K650*J483:J650</f>
        <v>0</v>
      </c>
      <c r="M483" s="72" t="s">
        <v>263</v>
      </c>
    </row>
    <row r="484" spans="1:13" ht="15" customHeight="1" x14ac:dyDescent="0.35">
      <c r="A484" s="54" t="s">
        <v>391</v>
      </c>
      <c r="B484" s="55" t="s">
        <v>337</v>
      </c>
      <c r="C484" s="55" t="s">
        <v>37</v>
      </c>
      <c r="D484" s="71">
        <v>10</v>
      </c>
      <c r="E484" s="67">
        <v>25.666666666666661</v>
      </c>
      <c r="F484" s="61">
        <f>E484:E653*$G$11</f>
        <v>2053.333333333333</v>
      </c>
      <c r="G484" s="62"/>
      <c r="H484" s="68">
        <f>G484:G653*F484:F653</f>
        <v>0</v>
      </c>
      <c r="I484" s="60">
        <f>E484:E653*1.5</f>
        <v>38.499999999999993</v>
      </c>
      <c r="J484" s="65">
        <f>I484:I653*$G$11</f>
        <v>3079.9999999999995</v>
      </c>
      <c r="K484" s="66"/>
      <c r="L484" s="64">
        <f>K484:K653*J484:J653</f>
        <v>0</v>
      </c>
      <c r="M484" s="72"/>
    </row>
    <row r="485" spans="1:13" ht="15" customHeight="1" x14ac:dyDescent="0.35">
      <c r="A485" s="73" t="s">
        <v>391</v>
      </c>
      <c r="B485" s="59" t="s">
        <v>337</v>
      </c>
      <c r="C485" s="59" t="s">
        <v>37</v>
      </c>
      <c r="D485" s="59"/>
      <c r="E485" s="67">
        <v>28.618333333333329</v>
      </c>
      <c r="F485" s="61">
        <f>E485:E652*$G$11</f>
        <v>2289.4666666666662</v>
      </c>
      <c r="G485" s="62"/>
      <c r="H485" s="68">
        <f>G485:G652*F485:F652</f>
        <v>0</v>
      </c>
      <c r="I485" s="60">
        <f>E485:E652*1.5</f>
        <v>42.927499999999995</v>
      </c>
      <c r="J485" s="65">
        <f>I485:I652*$G$11</f>
        <v>3434.2</v>
      </c>
      <c r="K485" s="66"/>
      <c r="L485" s="64">
        <f>K485:K652*J485:J652</f>
        <v>0</v>
      </c>
      <c r="M485" s="72"/>
    </row>
    <row r="486" spans="1:13" ht="15" customHeight="1" x14ac:dyDescent="0.35">
      <c r="A486" s="54" t="s">
        <v>392</v>
      </c>
      <c r="B486" s="55" t="s">
        <v>269</v>
      </c>
      <c r="C486" s="55" t="s">
        <v>44</v>
      </c>
      <c r="D486" s="71">
        <v>10</v>
      </c>
      <c r="E486" s="67">
        <v>25.769333333333332</v>
      </c>
      <c r="F486" s="61">
        <f>E486:E655*$G$11</f>
        <v>2061.5466666666666</v>
      </c>
      <c r="G486" s="62"/>
      <c r="H486" s="68">
        <f>G486:G655*F486:F655</f>
        <v>0</v>
      </c>
      <c r="I486" s="60">
        <f>E486:E655*1.5</f>
        <v>38.653999999999996</v>
      </c>
      <c r="J486" s="65">
        <f>I486:I655*$G$11</f>
        <v>3092.3199999999997</v>
      </c>
      <c r="K486" s="66"/>
      <c r="L486" s="64">
        <f>K486:K655*J486:J655</f>
        <v>0</v>
      </c>
      <c r="M486" s="72"/>
    </row>
    <row r="487" spans="1:13" ht="15" customHeight="1" x14ac:dyDescent="0.35">
      <c r="A487" s="73" t="s">
        <v>392</v>
      </c>
      <c r="B487" s="59" t="s">
        <v>269</v>
      </c>
      <c r="C487" s="59" t="s">
        <v>44</v>
      </c>
      <c r="D487" s="59"/>
      <c r="E487" s="67">
        <v>29.901666666666664</v>
      </c>
      <c r="F487" s="61">
        <f>E487:E654*$G$11</f>
        <v>2392.1333333333332</v>
      </c>
      <c r="G487" s="62"/>
      <c r="H487" s="68">
        <f>G487:G654*F487:F654</f>
        <v>0</v>
      </c>
      <c r="I487" s="60">
        <f>E487:E654*1.5</f>
        <v>44.852499999999992</v>
      </c>
      <c r="J487" s="65">
        <f>I487:I654*$G$11</f>
        <v>3588.1999999999994</v>
      </c>
      <c r="K487" s="66"/>
      <c r="L487" s="64">
        <f>K487:K654*J487:J654</f>
        <v>0</v>
      </c>
      <c r="M487" s="72"/>
    </row>
    <row r="488" spans="1:13" ht="15" customHeight="1" x14ac:dyDescent="0.35">
      <c r="A488" s="54" t="s">
        <v>393</v>
      </c>
      <c r="B488" s="55" t="s">
        <v>269</v>
      </c>
      <c r="C488" s="55">
        <v>50</v>
      </c>
      <c r="D488" s="71">
        <v>10</v>
      </c>
      <c r="E488" s="67">
        <v>21.046666666666663</v>
      </c>
      <c r="F488" s="61">
        <f>E488:E657*$G$11</f>
        <v>1683.7333333333331</v>
      </c>
      <c r="G488" s="62"/>
      <c r="H488" s="68">
        <f>G488:G657*F488:F657</f>
        <v>0</v>
      </c>
      <c r="I488" s="60">
        <f>E488:E657*1.5</f>
        <v>31.569999999999993</v>
      </c>
      <c r="J488" s="65">
        <f>I488:I657*$G$11</f>
        <v>2525.5999999999995</v>
      </c>
      <c r="K488" s="66"/>
      <c r="L488" s="64">
        <f>K488:K657*J488:J657</f>
        <v>0</v>
      </c>
      <c r="M488" s="72"/>
    </row>
    <row r="489" spans="1:13" ht="15" customHeight="1" x14ac:dyDescent="0.35">
      <c r="A489" s="73" t="s">
        <v>393</v>
      </c>
      <c r="B489" s="59" t="s">
        <v>269</v>
      </c>
      <c r="C489" s="59">
        <v>50</v>
      </c>
      <c r="D489" s="59"/>
      <c r="E489" s="67">
        <v>23.998333333333331</v>
      </c>
      <c r="F489" s="61">
        <f>E489:E656*$G$11</f>
        <v>1919.8666666666666</v>
      </c>
      <c r="G489" s="62"/>
      <c r="H489" s="68">
        <f>G489:G656*F489:F656</f>
        <v>0</v>
      </c>
      <c r="I489" s="60">
        <f>E489:E656*1.5</f>
        <v>35.997499999999995</v>
      </c>
      <c r="J489" s="65">
        <f>I489:I656*$G$11</f>
        <v>2879.7999999999997</v>
      </c>
      <c r="K489" s="66"/>
      <c r="L489" s="64">
        <f>K489:K656*J489:J656</f>
        <v>0</v>
      </c>
      <c r="M489" s="72"/>
    </row>
    <row r="490" spans="1:13" ht="15" customHeight="1" x14ac:dyDescent="0.35">
      <c r="A490" s="54" t="s">
        <v>394</v>
      </c>
      <c r="B490" s="55" t="s">
        <v>269</v>
      </c>
      <c r="C490" s="55">
        <v>200</v>
      </c>
      <c r="D490" s="71">
        <v>10</v>
      </c>
      <c r="E490" s="67">
        <v>25.769333333333332</v>
      </c>
      <c r="F490" s="61">
        <f>E490:E659*$G$11</f>
        <v>2061.5466666666666</v>
      </c>
      <c r="G490" s="62"/>
      <c r="H490" s="68">
        <f>G490:G659*F490:F659</f>
        <v>0</v>
      </c>
      <c r="I490" s="60">
        <f>E490:E659*1.5</f>
        <v>38.653999999999996</v>
      </c>
      <c r="J490" s="65">
        <f>I490:I659*$G$11</f>
        <v>3092.3199999999997</v>
      </c>
      <c r="K490" s="66"/>
      <c r="L490" s="64">
        <f>K490:K659*J490:J659</f>
        <v>0</v>
      </c>
      <c r="M490" s="72"/>
    </row>
    <row r="491" spans="1:13" ht="15" customHeight="1" x14ac:dyDescent="0.35">
      <c r="A491" s="73" t="s">
        <v>394</v>
      </c>
      <c r="B491" s="59" t="s">
        <v>269</v>
      </c>
      <c r="C491" s="59">
        <v>200</v>
      </c>
      <c r="D491" s="59"/>
      <c r="E491" s="67">
        <v>29.901666666666664</v>
      </c>
      <c r="F491" s="61">
        <f>E491:E658*$G$11</f>
        <v>2392.1333333333332</v>
      </c>
      <c r="G491" s="62"/>
      <c r="H491" s="68">
        <f>G491:G658*F491:F658</f>
        <v>0</v>
      </c>
      <c r="I491" s="60">
        <f>E491:E658*1.5</f>
        <v>44.852499999999992</v>
      </c>
      <c r="J491" s="65">
        <f>I491:I658*$G$11</f>
        <v>3588.1999999999994</v>
      </c>
      <c r="K491" s="66"/>
      <c r="L491" s="64">
        <f>K491:K658*J491:J658</f>
        <v>0</v>
      </c>
      <c r="M491" s="72"/>
    </row>
    <row r="492" spans="1:13" ht="15" customHeight="1" x14ac:dyDescent="0.35">
      <c r="A492" s="54" t="s">
        <v>395</v>
      </c>
      <c r="B492" s="55" t="s">
        <v>268</v>
      </c>
      <c r="C492" s="55" t="s">
        <v>116</v>
      </c>
      <c r="D492" s="71">
        <v>25</v>
      </c>
      <c r="E492" s="67">
        <v>7.9893333333333327</v>
      </c>
      <c r="F492" s="61">
        <f>E492:E661*$G$11</f>
        <v>639.14666666666665</v>
      </c>
      <c r="G492" s="62"/>
      <c r="H492" s="68">
        <f>G492:G661*F492:F661</f>
        <v>0</v>
      </c>
      <c r="I492" s="60">
        <f>E492:E661*1.5</f>
        <v>11.983999999999998</v>
      </c>
      <c r="J492" s="65">
        <f>I492:I661*$G$11</f>
        <v>958.7199999999998</v>
      </c>
      <c r="K492" s="66"/>
      <c r="L492" s="64">
        <f>K492:K661*J492:J661</f>
        <v>0</v>
      </c>
      <c r="M492" s="72"/>
    </row>
    <row r="493" spans="1:13" ht="15" customHeight="1" x14ac:dyDescent="0.35">
      <c r="A493" s="73" t="s">
        <v>395</v>
      </c>
      <c r="B493" s="59" t="s">
        <v>268</v>
      </c>
      <c r="C493" s="59" t="s">
        <v>116</v>
      </c>
      <c r="D493" s="59"/>
      <c r="E493" s="67">
        <v>9.0626666666666651</v>
      </c>
      <c r="F493" s="61">
        <f>E493:E660*$G$11</f>
        <v>725.01333333333321</v>
      </c>
      <c r="G493" s="62"/>
      <c r="H493" s="68">
        <f>G493:G660*F493:F660</f>
        <v>0</v>
      </c>
      <c r="I493" s="60">
        <f>E493:E660*1.5</f>
        <v>13.593999999999998</v>
      </c>
      <c r="J493" s="65">
        <f>I493:I660*$G$11</f>
        <v>1087.5199999999998</v>
      </c>
      <c r="K493" s="66"/>
      <c r="L493" s="64">
        <f>K493:K660*J493:J660</f>
        <v>0</v>
      </c>
      <c r="M493" s="72"/>
    </row>
    <row r="494" spans="1:13" ht="15" customHeight="1" x14ac:dyDescent="0.35">
      <c r="A494" s="54" t="s">
        <v>396</v>
      </c>
      <c r="B494" s="55" t="s">
        <v>268</v>
      </c>
      <c r="C494" s="55">
        <v>60</v>
      </c>
      <c r="D494" s="71">
        <v>25</v>
      </c>
      <c r="E494" s="67">
        <v>7.56</v>
      </c>
      <c r="F494" s="61">
        <f>E494:E663*$G$11</f>
        <v>604.79999999999995</v>
      </c>
      <c r="G494" s="62"/>
      <c r="H494" s="68">
        <f>G494:G663*F494:F663</f>
        <v>0</v>
      </c>
      <c r="I494" s="60">
        <f>E494:E663*1.5</f>
        <v>11.34</v>
      </c>
      <c r="J494" s="65">
        <f>I494:I663*$G$11</f>
        <v>907.2</v>
      </c>
      <c r="K494" s="66"/>
      <c r="L494" s="64">
        <f>K494:K663*J494:J663</f>
        <v>0</v>
      </c>
      <c r="M494" s="72"/>
    </row>
    <row r="495" spans="1:13" ht="15" customHeight="1" x14ac:dyDescent="0.35">
      <c r="A495" s="73" t="s">
        <v>396</v>
      </c>
      <c r="B495" s="59" t="s">
        <v>268</v>
      </c>
      <c r="C495" s="59">
        <v>60</v>
      </c>
      <c r="D495" s="59"/>
      <c r="E495" s="67">
        <v>8.5259999999999998</v>
      </c>
      <c r="F495" s="61">
        <f>E495:E662*$G$11</f>
        <v>682.07999999999993</v>
      </c>
      <c r="G495" s="62"/>
      <c r="H495" s="68">
        <f>G495:G662*F495:F662</f>
        <v>0</v>
      </c>
      <c r="I495" s="60">
        <f>E495:E662*1.5</f>
        <v>12.789</v>
      </c>
      <c r="J495" s="65">
        <f>I495:I662*$G$11</f>
        <v>1023.12</v>
      </c>
      <c r="K495" s="66"/>
      <c r="L495" s="64">
        <f>K495:K662*J495:J662</f>
        <v>0</v>
      </c>
      <c r="M495" s="72"/>
    </row>
    <row r="496" spans="1:13" ht="15" customHeight="1" x14ac:dyDescent="0.35">
      <c r="A496" s="54" t="s">
        <v>397</v>
      </c>
      <c r="B496" s="55" t="s">
        <v>268</v>
      </c>
      <c r="C496" s="55" t="s">
        <v>58</v>
      </c>
      <c r="D496" s="71">
        <v>25</v>
      </c>
      <c r="E496" s="67">
        <v>7.56</v>
      </c>
      <c r="F496" s="61">
        <f>E496:E665*$G$11</f>
        <v>604.79999999999995</v>
      </c>
      <c r="G496" s="62"/>
      <c r="H496" s="68">
        <f>G496:G665*F496:F665</f>
        <v>0</v>
      </c>
      <c r="I496" s="60">
        <f>E496:E665*1.5</f>
        <v>11.34</v>
      </c>
      <c r="J496" s="65">
        <f>I496:I665*$G$11</f>
        <v>907.2</v>
      </c>
      <c r="K496" s="66"/>
      <c r="L496" s="64">
        <f>K496:K665*J496:J665</f>
        <v>0</v>
      </c>
      <c r="M496" s="72"/>
    </row>
    <row r="497" spans="1:13" ht="15" customHeight="1" x14ac:dyDescent="0.35">
      <c r="A497" s="54" t="s">
        <v>397</v>
      </c>
      <c r="B497" s="55" t="s">
        <v>269</v>
      </c>
      <c r="C497" s="55">
        <v>100</v>
      </c>
      <c r="D497" s="71">
        <v>10</v>
      </c>
      <c r="E497" s="67">
        <v>16.323999999999995</v>
      </c>
      <c r="F497" s="61">
        <f>E497:E666*$G$11</f>
        <v>1305.9199999999996</v>
      </c>
      <c r="G497" s="62"/>
      <c r="H497" s="68">
        <f>G497:G666*F497:F666</f>
        <v>0</v>
      </c>
      <c r="I497" s="60">
        <f>E497:E666*1.5</f>
        <v>24.48599999999999</v>
      </c>
      <c r="J497" s="65">
        <f>I497:I666*$G$11</f>
        <v>1958.8799999999992</v>
      </c>
      <c r="K497" s="66"/>
      <c r="L497" s="64">
        <f>K497:K666*J497:J666</f>
        <v>0</v>
      </c>
      <c r="M497" s="72"/>
    </row>
    <row r="498" spans="1:13" ht="15" customHeight="1" x14ac:dyDescent="0.35">
      <c r="A498" s="73" t="s">
        <v>397</v>
      </c>
      <c r="B498" s="59" t="s">
        <v>268</v>
      </c>
      <c r="C498" s="59" t="s">
        <v>58</v>
      </c>
      <c r="D498" s="59"/>
      <c r="E498" s="67">
        <v>8.5259999999999998</v>
      </c>
      <c r="F498" s="61">
        <f>E498:E665*$G$11</f>
        <v>682.07999999999993</v>
      </c>
      <c r="G498" s="62"/>
      <c r="H498" s="68">
        <f>G498:G665*F498:F665</f>
        <v>0</v>
      </c>
      <c r="I498" s="60">
        <f t="shared" ref="I498:I503" si="33">E498:E665*1.5</f>
        <v>12.789</v>
      </c>
      <c r="J498" s="65">
        <f>I498:I665*$G$11</f>
        <v>1023.12</v>
      </c>
      <c r="K498" s="66"/>
      <c r="L498" s="64">
        <f>K498:K665*J498:J665</f>
        <v>0</v>
      </c>
      <c r="M498" s="72"/>
    </row>
    <row r="499" spans="1:13" ht="15" customHeight="1" x14ac:dyDescent="0.35">
      <c r="A499" s="73" t="s">
        <v>397</v>
      </c>
      <c r="B499" s="59" t="s">
        <v>269</v>
      </c>
      <c r="C499" s="59">
        <v>100</v>
      </c>
      <c r="D499" s="59"/>
      <c r="E499" s="67">
        <v>18.094999999999995</v>
      </c>
      <c r="F499" s="61">
        <f>E499:E666*$G$11</f>
        <v>1447.5999999999997</v>
      </c>
      <c r="G499" s="62"/>
      <c r="H499" s="68">
        <f>G499:G666*F499:F666</f>
        <v>0</v>
      </c>
      <c r="I499" s="60">
        <f t="shared" si="33"/>
        <v>27.142499999999991</v>
      </c>
      <c r="J499" s="65">
        <f>I499:I666*$G$11</f>
        <v>2171.3999999999992</v>
      </c>
      <c r="K499" s="66"/>
      <c r="L499" s="64">
        <f>K499:K666*J499:J666</f>
        <v>0</v>
      </c>
      <c r="M499" s="72"/>
    </row>
    <row r="500" spans="1:13" ht="15" customHeight="1" x14ac:dyDescent="0.35">
      <c r="A500" s="54" t="s">
        <v>91</v>
      </c>
      <c r="B500" s="55" t="s">
        <v>527</v>
      </c>
      <c r="C500" s="55" t="s">
        <v>24</v>
      </c>
      <c r="D500" s="59"/>
      <c r="E500" s="60">
        <v>81.414666666666662</v>
      </c>
      <c r="F500" s="61">
        <f>E500:E575*$G$11</f>
        <v>6513.1733333333332</v>
      </c>
      <c r="G500" s="62"/>
      <c r="H500" s="68">
        <f>G500:G575*F500:F575</f>
        <v>0</v>
      </c>
      <c r="I500" s="60">
        <f t="shared" si="33"/>
        <v>122.12199999999999</v>
      </c>
      <c r="J500" s="65">
        <f>I500:I575*$G$11</f>
        <v>9769.7599999999984</v>
      </c>
      <c r="K500" s="66"/>
      <c r="L500" s="64">
        <f>K500:K575*J500:J575</f>
        <v>0</v>
      </c>
      <c r="M500" s="70"/>
    </row>
    <row r="501" spans="1:13" ht="15" customHeight="1" x14ac:dyDescent="0.35">
      <c r="A501" s="54" t="s">
        <v>91</v>
      </c>
      <c r="B501" s="55" t="s">
        <v>527</v>
      </c>
      <c r="C501" s="55" t="s">
        <v>25</v>
      </c>
      <c r="D501" s="59"/>
      <c r="E501" s="60">
        <v>100.09999999999998</v>
      </c>
      <c r="F501" s="61">
        <f>E501:E575*$G$11</f>
        <v>8007.9999999999982</v>
      </c>
      <c r="G501" s="62"/>
      <c r="H501" s="68">
        <f>G501:G575*F501:F575</f>
        <v>0</v>
      </c>
      <c r="I501" s="60">
        <f t="shared" si="33"/>
        <v>150.14999999999998</v>
      </c>
      <c r="J501" s="65">
        <f>I501:I575*$G$11</f>
        <v>12011.999999999998</v>
      </c>
      <c r="K501" s="66"/>
      <c r="L501" s="64">
        <f>K501:K575*J501:J575</f>
        <v>0</v>
      </c>
      <c r="M501" s="70"/>
    </row>
    <row r="502" spans="1:13" ht="15" customHeight="1" x14ac:dyDescent="0.35">
      <c r="A502" s="54" t="s">
        <v>91</v>
      </c>
      <c r="B502" s="55" t="s">
        <v>527</v>
      </c>
      <c r="C502" s="55" t="s">
        <v>26</v>
      </c>
      <c r="D502" s="59"/>
      <c r="E502" s="60">
        <v>118.78533333333331</v>
      </c>
      <c r="F502" s="61">
        <f>E502:E575*$G$11</f>
        <v>9502.8266666666641</v>
      </c>
      <c r="G502" s="62"/>
      <c r="H502" s="68">
        <f>G502:G575*F502:F575</f>
        <v>0</v>
      </c>
      <c r="I502" s="60">
        <f t="shared" si="33"/>
        <v>178.17799999999997</v>
      </c>
      <c r="J502" s="65">
        <f>I502:I575*$G$11</f>
        <v>14254.239999999998</v>
      </c>
      <c r="K502" s="66"/>
      <c r="L502" s="64">
        <f>K502:K575*J502:J575</f>
        <v>0</v>
      </c>
      <c r="M502" s="70"/>
    </row>
    <row r="503" spans="1:13" ht="15" customHeight="1" x14ac:dyDescent="0.35">
      <c r="A503" s="54" t="s">
        <v>91</v>
      </c>
      <c r="B503" s="55" t="s">
        <v>527</v>
      </c>
      <c r="C503" s="55" t="s">
        <v>27</v>
      </c>
      <c r="D503" s="59"/>
      <c r="E503" s="60">
        <v>132.74800000000002</v>
      </c>
      <c r="F503" s="61">
        <f>E503:E575*$G$11</f>
        <v>10619.840000000002</v>
      </c>
      <c r="G503" s="62"/>
      <c r="H503" s="68">
        <f>G503:G575*F503:F575</f>
        <v>0</v>
      </c>
      <c r="I503" s="60">
        <f t="shared" si="33"/>
        <v>199.12200000000001</v>
      </c>
      <c r="J503" s="65">
        <f>I503:I575*$G$11</f>
        <v>15929.760000000002</v>
      </c>
      <c r="K503" s="66"/>
      <c r="L503" s="64">
        <f>K503:K575*J503:J575</f>
        <v>0</v>
      </c>
      <c r="M503" s="70"/>
    </row>
    <row r="504" spans="1:13" ht="15" customHeight="1" x14ac:dyDescent="0.35">
      <c r="A504" s="54" t="s">
        <v>91</v>
      </c>
      <c r="B504" s="55" t="s">
        <v>302</v>
      </c>
      <c r="C504" s="55" t="s">
        <v>118</v>
      </c>
      <c r="D504" s="71">
        <v>25</v>
      </c>
      <c r="E504" s="67">
        <v>11.339999999999998</v>
      </c>
      <c r="F504" s="61">
        <f>E504:E673*$G$11</f>
        <v>907.19999999999982</v>
      </c>
      <c r="G504" s="62"/>
      <c r="H504" s="68">
        <f>G504:G673*F504:F673</f>
        <v>0</v>
      </c>
      <c r="I504" s="60">
        <f>E504:E673*1.5</f>
        <v>17.009999999999998</v>
      </c>
      <c r="J504" s="65">
        <f>I504:I673*$G$11</f>
        <v>1360.7999999999997</v>
      </c>
      <c r="K504" s="66"/>
      <c r="L504" s="64">
        <f>K504:K673*J504:J673</f>
        <v>0</v>
      </c>
      <c r="M504" s="72"/>
    </row>
    <row r="505" spans="1:13" ht="15" customHeight="1" x14ac:dyDescent="0.35">
      <c r="A505" s="73" t="s">
        <v>91</v>
      </c>
      <c r="B505" s="59" t="s">
        <v>302</v>
      </c>
      <c r="C505" s="59" t="s">
        <v>118</v>
      </c>
      <c r="D505" s="59"/>
      <c r="E505" s="67">
        <v>12.789</v>
      </c>
      <c r="F505" s="61">
        <f>E505:E672*$G$11</f>
        <v>1023.12</v>
      </c>
      <c r="G505" s="62"/>
      <c r="H505" s="68">
        <f>G505:G672*F505:F672</f>
        <v>0</v>
      </c>
      <c r="I505" s="60">
        <f t="shared" ref="I505:I510" si="34">E505:E672*1.5</f>
        <v>19.183499999999999</v>
      </c>
      <c r="J505" s="65">
        <f>I505:I672*$G$11</f>
        <v>1534.6799999999998</v>
      </c>
      <c r="K505" s="66"/>
      <c r="L505" s="64">
        <f>K505:K672*J505:J672</f>
        <v>0</v>
      </c>
      <c r="M505" s="72"/>
    </row>
    <row r="506" spans="1:13" ht="15" customHeight="1" x14ac:dyDescent="0.35">
      <c r="A506" s="54" t="s">
        <v>92</v>
      </c>
      <c r="B506" s="55" t="s">
        <v>527</v>
      </c>
      <c r="C506" s="55" t="s">
        <v>44</v>
      </c>
      <c r="D506" s="59"/>
      <c r="E506" s="60">
        <v>105.02799999999999</v>
      </c>
      <c r="F506" s="61">
        <f>E506:E577*$G$11</f>
        <v>8402.24</v>
      </c>
      <c r="G506" s="62"/>
      <c r="H506" s="68">
        <f>G506:G577*F506:F577</f>
        <v>0</v>
      </c>
      <c r="I506" s="60">
        <f t="shared" si="34"/>
        <v>157.54199999999997</v>
      </c>
      <c r="J506" s="65">
        <f>I506:I577*$G$11</f>
        <v>12603.359999999997</v>
      </c>
      <c r="K506" s="66"/>
      <c r="L506" s="64">
        <f>K506:K577*J506:J577</f>
        <v>0</v>
      </c>
      <c r="M506" s="70" t="s">
        <v>263</v>
      </c>
    </row>
    <row r="507" spans="1:13" ht="15" customHeight="1" x14ac:dyDescent="0.35">
      <c r="A507" s="54" t="s">
        <v>92</v>
      </c>
      <c r="B507" s="55" t="s">
        <v>527</v>
      </c>
      <c r="C507" s="55" t="s">
        <v>24</v>
      </c>
      <c r="D507" s="59"/>
      <c r="E507" s="60">
        <v>132.95333333333332</v>
      </c>
      <c r="F507" s="61">
        <f>E507:E577*$G$11</f>
        <v>10636.266666666666</v>
      </c>
      <c r="G507" s="62"/>
      <c r="H507" s="68">
        <f>G507:G577*F507:F577</f>
        <v>0</v>
      </c>
      <c r="I507" s="60">
        <f t="shared" si="34"/>
        <v>199.42999999999998</v>
      </c>
      <c r="J507" s="65">
        <f>I507:I577*$G$11</f>
        <v>15954.399999999998</v>
      </c>
      <c r="K507" s="66"/>
      <c r="L507" s="64">
        <f>K507:K577*J507:J577</f>
        <v>0</v>
      </c>
      <c r="M507" s="70" t="s">
        <v>263</v>
      </c>
    </row>
    <row r="508" spans="1:13" ht="15" customHeight="1" x14ac:dyDescent="0.35">
      <c r="A508" s="54" t="s">
        <v>92</v>
      </c>
      <c r="B508" s="55" t="s">
        <v>527</v>
      </c>
      <c r="C508" s="55" t="s">
        <v>25</v>
      </c>
      <c r="D508" s="59"/>
      <c r="E508" s="60">
        <v>163.23999999999995</v>
      </c>
      <c r="F508" s="61">
        <f>E508:E577*$G$11</f>
        <v>13059.199999999997</v>
      </c>
      <c r="G508" s="62"/>
      <c r="H508" s="68">
        <f>G508:G577*F508:F577</f>
        <v>0</v>
      </c>
      <c r="I508" s="60">
        <f t="shared" si="34"/>
        <v>244.85999999999993</v>
      </c>
      <c r="J508" s="65">
        <f>I508:I577*$G$11</f>
        <v>19588.799999999996</v>
      </c>
      <c r="K508" s="66"/>
      <c r="L508" s="64">
        <f>K508:K577*J508:J577</f>
        <v>0</v>
      </c>
      <c r="M508" s="70" t="s">
        <v>263</v>
      </c>
    </row>
    <row r="509" spans="1:13" ht="15" customHeight="1" x14ac:dyDescent="0.35">
      <c r="A509" s="54" t="s">
        <v>92</v>
      </c>
      <c r="B509" s="55" t="s">
        <v>527</v>
      </c>
      <c r="C509" s="55" t="s">
        <v>26</v>
      </c>
      <c r="D509" s="59"/>
      <c r="E509" s="60">
        <v>193.52666666666664</v>
      </c>
      <c r="F509" s="61">
        <f>E509:E578*$G$11</f>
        <v>15482.133333333331</v>
      </c>
      <c r="G509" s="62"/>
      <c r="H509" s="68">
        <f>G509:G578*F509:F578</f>
        <v>0</v>
      </c>
      <c r="I509" s="60">
        <f t="shared" si="34"/>
        <v>290.28999999999996</v>
      </c>
      <c r="J509" s="65">
        <f>I509:I578*$G$11</f>
        <v>23223.199999999997</v>
      </c>
      <c r="K509" s="66"/>
      <c r="L509" s="64">
        <f>K509:K578*J509:J578</f>
        <v>0</v>
      </c>
      <c r="M509" s="70" t="s">
        <v>263</v>
      </c>
    </row>
    <row r="510" spans="1:13" ht="15" customHeight="1" x14ac:dyDescent="0.35">
      <c r="A510" s="54" t="s">
        <v>92</v>
      </c>
      <c r="B510" s="55" t="s">
        <v>527</v>
      </c>
      <c r="C510" s="55" t="s">
        <v>27</v>
      </c>
      <c r="D510" s="59"/>
      <c r="E510" s="60">
        <v>223.81333333333333</v>
      </c>
      <c r="F510" s="61">
        <f>E510:E579*$G$11</f>
        <v>17905.066666666666</v>
      </c>
      <c r="G510" s="62"/>
      <c r="H510" s="68">
        <f>G510:G579*F510:F579</f>
        <v>0</v>
      </c>
      <c r="I510" s="60">
        <f t="shared" si="34"/>
        <v>335.72</v>
      </c>
      <c r="J510" s="65">
        <f>I510:I579*$G$11</f>
        <v>26857.600000000002</v>
      </c>
      <c r="K510" s="66"/>
      <c r="L510" s="64">
        <f>K510:K579*J510:J579</f>
        <v>0</v>
      </c>
      <c r="M510" s="70" t="s">
        <v>263</v>
      </c>
    </row>
    <row r="511" spans="1:13" ht="15" customHeight="1" x14ac:dyDescent="0.35">
      <c r="A511" s="54" t="s">
        <v>92</v>
      </c>
      <c r="B511" s="55" t="s">
        <v>267</v>
      </c>
      <c r="C511" s="55"/>
      <c r="D511" s="71">
        <v>48</v>
      </c>
      <c r="E511" s="67">
        <v>7.363999999999999</v>
      </c>
      <c r="F511" s="61">
        <f>E511:E680*$G$11</f>
        <v>589.11999999999989</v>
      </c>
      <c r="G511" s="62"/>
      <c r="H511" s="68">
        <f>G511:G680*F511:F680</f>
        <v>0</v>
      </c>
      <c r="I511" s="60">
        <f>E511:E680*1.5</f>
        <v>11.045999999999999</v>
      </c>
      <c r="J511" s="65">
        <f>I511:I680*$G$11</f>
        <v>883.68</v>
      </c>
      <c r="K511" s="66"/>
      <c r="L511" s="64">
        <f>K511:K680*J511:J680</f>
        <v>0</v>
      </c>
      <c r="M511" s="72" t="s">
        <v>263</v>
      </c>
    </row>
    <row r="512" spans="1:13" ht="15" customHeight="1" x14ac:dyDescent="0.35">
      <c r="A512" s="54" t="s">
        <v>92</v>
      </c>
      <c r="B512" s="55" t="s">
        <v>268</v>
      </c>
      <c r="C512" s="55">
        <v>20</v>
      </c>
      <c r="D512" s="71">
        <v>25</v>
      </c>
      <c r="E512" s="67">
        <v>13.141333333333332</v>
      </c>
      <c r="F512" s="61">
        <f>E512:E681*$G$11</f>
        <v>1051.3066666666666</v>
      </c>
      <c r="G512" s="62"/>
      <c r="H512" s="68">
        <f>G512:G681*F512:F681</f>
        <v>0</v>
      </c>
      <c r="I512" s="60">
        <f>E512:E681*1.5</f>
        <v>19.711999999999996</v>
      </c>
      <c r="J512" s="65">
        <f>I512:I681*$G$11</f>
        <v>1576.9599999999996</v>
      </c>
      <c r="K512" s="66"/>
      <c r="L512" s="64">
        <f>K512:K681*J512:J681</f>
        <v>0</v>
      </c>
      <c r="M512" s="72" t="s">
        <v>263</v>
      </c>
    </row>
    <row r="513" spans="1:13" ht="15" customHeight="1" x14ac:dyDescent="0.35">
      <c r="A513" s="73" t="s">
        <v>92</v>
      </c>
      <c r="B513" s="59" t="s">
        <v>267</v>
      </c>
      <c r="C513" s="59"/>
      <c r="D513" s="59"/>
      <c r="E513" s="67">
        <v>8.9739999999999984</v>
      </c>
      <c r="F513" s="61">
        <f>E513:E680*$G$11</f>
        <v>717.91999999999985</v>
      </c>
      <c r="G513" s="62"/>
      <c r="H513" s="68">
        <f>G513:G680*F513:F680</f>
        <v>0</v>
      </c>
      <c r="I513" s="60">
        <f t="shared" ref="I513:I518" si="35">E513:E680*1.5</f>
        <v>13.460999999999999</v>
      </c>
      <c r="J513" s="65">
        <f>I513:I680*$G$11</f>
        <v>1076.8799999999999</v>
      </c>
      <c r="K513" s="66"/>
      <c r="L513" s="64">
        <f>K513:K680*J513:J680</f>
        <v>0</v>
      </c>
      <c r="M513" s="72" t="s">
        <v>263</v>
      </c>
    </row>
    <row r="514" spans="1:13" ht="15" customHeight="1" x14ac:dyDescent="0.35">
      <c r="A514" s="73" t="s">
        <v>92</v>
      </c>
      <c r="B514" s="59" t="s">
        <v>268</v>
      </c>
      <c r="C514" s="59">
        <v>20</v>
      </c>
      <c r="D514" s="59"/>
      <c r="E514" s="67">
        <v>15.502666666666666</v>
      </c>
      <c r="F514" s="61">
        <f>E514:E681*$G$11</f>
        <v>1240.2133333333334</v>
      </c>
      <c r="G514" s="62"/>
      <c r="H514" s="68">
        <f>G514:G681*F514:F681</f>
        <v>0</v>
      </c>
      <c r="I514" s="60">
        <f t="shared" si="35"/>
        <v>23.253999999999998</v>
      </c>
      <c r="J514" s="65">
        <f>I514:I681*$G$11</f>
        <v>1860.3199999999997</v>
      </c>
      <c r="K514" s="66"/>
      <c r="L514" s="64">
        <f>K514:K681*J514:J681</f>
        <v>0</v>
      </c>
      <c r="M514" s="72" t="s">
        <v>263</v>
      </c>
    </row>
    <row r="515" spans="1:13" ht="15" customHeight="1" x14ac:dyDescent="0.35">
      <c r="A515" s="54" t="s">
        <v>93</v>
      </c>
      <c r="B515" s="55" t="s">
        <v>527</v>
      </c>
      <c r="C515" s="55" t="s">
        <v>27</v>
      </c>
      <c r="D515" s="59"/>
      <c r="E515" s="60">
        <v>169.91333333333333</v>
      </c>
      <c r="F515" s="61">
        <f>E515:E584*$G$11</f>
        <v>13593.066666666666</v>
      </c>
      <c r="G515" s="62"/>
      <c r="H515" s="68">
        <f>G515:G584*F515:F584</f>
        <v>0</v>
      </c>
      <c r="I515" s="60">
        <f t="shared" si="35"/>
        <v>254.87</v>
      </c>
      <c r="J515" s="65">
        <f>I515:I584*$G$11</f>
        <v>20389.599999999999</v>
      </c>
      <c r="K515" s="66"/>
      <c r="L515" s="64">
        <f>K515:K584*J515:J584</f>
        <v>0</v>
      </c>
      <c r="M515" s="70" t="s">
        <v>263</v>
      </c>
    </row>
    <row r="516" spans="1:13" ht="15" customHeight="1" x14ac:dyDescent="0.35">
      <c r="A516" s="54" t="s">
        <v>93</v>
      </c>
      <c r="B516" s="55" t="s">
        <v>527</v>
      </c>
      <c r="C516" s="55" t="s">
        <v>28</v>
      </c>
      <c r="D516" s="59"/>
      <c r="E516" s="60">
        <v>212.00666666666666</v>
      </c>
      <c r="F516" s="61">
        <f>E516:E585*$G$11</f>
        <v>16960.533333333333</v>
      </c>
      <c r="G516" s="62"/>
      <c r="H516" s="68">
        <f>G516:G585*F516:F585</f>
        <v>0</v>
      </c>
      <c r="I516" s="60">
        <f t="shared" si="35"/>
        <v>318.01</v>
      </c>
      <c r="J516" s="65">
        <f>I516:I585*$G$11</f>
        <v>25440.799999999999</v>
      </c>
      <c r="K516" s="66"/>
      <c r="L516" s="64">
        <f>K516:K585*J516:J585</f>
        <v>0</v>
      </c>
      <c r="M516" s="70" t="s">
        <v>263</v>
      </c>
    </row>
    <row r="517" spans="1:13" ht="15" customHeight="1" x14ac:dyDescent="0.35">
      <c r="A517" s="54" t="s">
        <v>93</v>
      </c>
      <c r="B517" s="55" t="s">
        <v>527</v>
      </c>
      <c r="C517" s="55" t="s">
        <v>94</v>
      </c>
      <c r="D517" s="59"/>
      <c r="E517" s="60">
        <v>265.90666666666664</v>
      </c>
      <c r="F517" s="61">
        <f>E517:E586*$G$11</f>
        <v>21272.533333333333</v>
      </c>
      <c r="G517" s="62"/>
      <c r="H517" s="68">
        <f>G517:G586*F517:F586</f>
        <v>0</v>
      </c>
      <c r="I517" s="60">
        <f t="shared" si="35"/>
        <v>398.85999999999996</v>
      </c>
      <c r="J517" s="65">
        <f>I517:I586*$G$11</f>
        <v>31908.799999999996</v>
      </c>
      <c r="K517" s="66"/>
      <c r="L517" s="64">
        <f>K517:K586*J517:J586</f>
        <v>0</v>
      </c>
      <c r="M517" s="70" t="s">
        <v>263</v>
      </c>
    </row>
    <row r="518" spans="1:13" ht="15" customHeight="1" x14ac:dyDescent="0.35">
      <c r="A518" s="54" t="s">
        <v>93</v>
      </c>
      <c r="B518" s="55" t="s">
        <v>527</v>
      </c>
      <c r="C518" s="55" t="s">
        <v>95</v>
      </c>
      <c r="D518" s="59"/>
      <c r="E518" s="60">
        <v>335.92533333333336</v>
      </c>
      <c r="F518" s="61">
        <f>E518:E587*$G$11</f>
        <v>26874.026666666668</v>
      </c>
      <c r="G518" s="62"/>
      <c r="H518" s="68">
        <f>G518:G587*F518:F587</f>
        <v>0</v>
      </c>
      <c r="I518" s="60">
        <f t="shared" si="35"/>
        <v>503.88800000000003</v>
      </c>
      <c r="J518" s="65">
        <f>I518:I587*$G$11</f>
        <v>40311.040000000001</v>
      </c>
      <c r="K518" s="66"/>
      <c r="L518" s="64">
        <f>K518:K587*J518:J587</f>
        <v>0</v>
      </c>
      <c r="M518" s="70" t="s">
        <v>263</v>
      </c>
    </row>
    <row r="519" spans="1:13" ht="15" customHeight="1" x14ac:dyDescent="0.35">
      <c r="A519" s="54" t="s">
        <v>93</v>
      </c>
      <c r="B519" s="55" t="s">
        <v>268</v>
      </c>
      <c r="C519" s="55" t="s">
        <v>114</v>
      </c>
      <c r="D519" s="71">
        <v>25</v>
      </c>
      <c r="E519" s="67">
        <v>15.502666666666666</v>
      </c>
      <c r="F519" s="61">
        <f>E519:E688*$G$11</f>
        <v>1240.2133333333334</v>
      </c>
      <c r="G519" s="62"/>
      <c r="H519" s="68">
        <f>G519:G688*F519:F688</f>
        <v>0</v>
      </c>
      <c r="I519" s="60">
        <f>E519:E688*1.5</f>
        <v>23.253999999999998</v>
      </c>
      <c r="J519" s="65">
        <f>I519:I688*$G$11</f>
        <v>1860.3199999999997</v>
      </c>
      <c r="K519" s="66"/>
      <c r="L519" s="64">
        <f>K519:K688*J519:J688</f>
        <v>0</v>
      </c>
      <c r="M519" s="72" t="s">
        <v>263</v>
      </c>
    </row>
    <row r="520" spans="1:13" ht="15" customHeight="1" x14ac:dyDescent="0.35">
      <c r="A520" s="54" t="s">
        <v>93</v>
      </c>
      <c r="B520" s="55" t="s">
        <v>269</v>
      </c>
      <c r="C520" s="55" t="s">
        <v>398</v>
      </c>
      <c r="D520" s="71">
        <v>10</v>
      </c>
      <c r="E520" s="67">
        <v>29.203999999999997</v>
      </c>
      <c r="F520" s="61">
        <f>E520:E689*$G$11</f>
        <v>2336.3199999999997</v>
      </c>
      <c r="G520" s="62"/>
      <c r="H520" s="68">
        <f>G520:G689*F520:F689</f>
        <v>0</v>
      </c>
      <c r="I520" s="60">
        <f>E520:E689*1.5</f>
        <v>43.805999999999997</v>
      </c>
      <c r="J520" s="65">
        <f>I520:I689*$G$11</f>
        <v>3504.4799999999996</v>
      </c>
      <c r="K520" s="66"/>
      <c r="L520" s="64">
        <f>K520:K689*J520:J689</f>
        <v>0</v>
      </c>
      <c r="M520" s="72" t="s">
        <v>263</v>
      </c>
    </row>
    <row r="521" spans="1:13" ht="15" customHeight="1" x14ac:dyDescent="0.35">
      <c r="A521" s="54" t="s">
        <v>93</v>
      </c>
      <c r="B521" s="55" t="s">
        <v>399</v>
      </c>
      <c r="C521" s="55" t="s">
        <v>24</v>
      </c>
      <c r="D521" s="71">
        <v>10</v>
      </c>
      <c r="E521" s="67">
        <v>58.417333333333332</v>
      </c>
      <c r="F521" s="61">
        <f>E521:E690*$G$11</f>
        <v>4673.3866666666663</v>
      </c>
      <c r="G521" s="62"/>
      <c r="H521" s="68">
        <f>G521:G690*F521:F690</f>
        <v>0</v>
      </c>
      <c r="I521" s="60">
        <f>E521:E690*1.5</f>
        <v>87.626000000000005</v>
      </c>
      <c r="J521" s="65">
        <f>I521:I690*$G$11</f>
        <v>7010.08</v>
      </c>
      <c r="K521" s="66"/>
      <c r="L521" s="64">
        <f>K521:K690*J521:J690</f>
        <v>0</v>
      </c>
      <c r="M521" s="72" t="s">
        <v>263</v>
      </c>
    </row>
    <row r="522" spans="1:13" ht="15" customHeight="1" x14ac:dyDescent="0.35">
      <c r="A522" s="73" t="s">
        <v>93</v>
      </c>
      <c r="B522" s="59" t="s">
        <v>268</v>
      </c>
      <c r="C522" s="59" t="s">
        <v>114</v>
      </c>
      <c r="D522" s="59"/>
      <c r="E522" s="67">
        <v>18.454333333333327</v>
      </c>
      <c r="F522" s="61">
        <f>E522:E689*$G$11</f>
        <v>1476.3466666666661</v>
      </c>
      <c r="G522" s="62"/>
      <c r="H522" s="68">
        <f>G522:G689*F522:F689</f>
        <v>0</v>
      </c>
      <c r="I522" s="60">
        <f>E522:E689*1.5</f>
        <v>27.681499999999993</v>
      </c>
      <c r="J522" s="65">
        <f>I522:I689*$G$11</f>
        <v>2214.5199999999995</v>
      </c>
      <c r="K522" s="66"/>
      <c r="L522" s="64">
        <f>K522:K689*J522:J689</f>
        <v>0</v>
      </c>
      <c r="M522" s="72" t="s">
        <v>263</v>
      </c>
    </row>
    <row r="523" spans="1:13" ht="15" customHeight="1" x14ac:dyDescent="0.35">
      <c r="A523" s="73" t="s">
        <v>93</v>
      </c>
      <c r="B523" s="59" t="s">
        <v>269</v>
      </c>
      <c r="C523" s="59" t="s">
        <v>398</v>
      </c>
      <c r="D523" s="59"/>
      <c r="E523" s="67">
        <v>34.194999999999993</v>
      </c>
      <c r="F523" s="61">
        <f>E523:E690*$G$11</f>
        <v>2735.5999999999995</v>
      </c>
      <c r="G523" s="62"/>
      <c r="H523" s="68">
        <f>G523:G690*F523:F690</f>
        <v>0</v>
      </c>
      <c r="I523" s="60">
        <f>E523:E690*1.5</f>
        <v>51.29249999999999</v>
      </c>
      <c r="J523" s="65">
        <f>I523:I690*$G$11</f>
        <v>4103.3999999999996</v>
      </c>
      <c r="K523" s="66"/>
      <c r="L523" s="64">
        <f>K523:K690*J523:J690</f>
        <v>0</v>
      </c>
      <c r="M523" s="72" t="s">
        <v>263</v>
      </c>
    </row>
    <row r="524" spans="1:13" ht="15" customHeight="1" x14ac:dyDescent="0.35">
      <c r="A524" s="73" t="s">
        <v>93</v>
      </c>
      <c r="B524" s="59" t="s">
        <v>399</v>
      </c>
      <c r="C524" s="59" t="s">
        <v>24</v>
      </c>
      <c r="D524" s="59"/>
      <c r="E524" s="67">
        <v>66.091666666666654</v>
      </c>
      <c r="F524" s="61">
        <f>E524:E691*$G$11</f>
        <v>5287.3333333333321</v>
      </c>
      <c r="G524" s="62"/>
      <c r="H524" s="68">
        <f>G524:G691*F524:F691</f>
        <v>0</v>
      </c>
      <c r="I524" s="60">
        <f>E524:E691*1.5</f>
        <v>99.137499999999989</v>
      </c>
      <c r="J524" s="65">
        <f>I524:I691*$G$11</f>
        <v>7930.9999999999991</v>
      </c>
      <c r="K524" s="66"/>
      <c r="L524" s="64">
        <f>K524:K691*J524:J691</f>
        <v>0</v>
      </c>
      <c r="M524" s="72" t="s">
        <v>263</v>
      </c>
    </row>
    <row r="525" spans="1:13" ht="15" customHeight="1" x14ac:dyDescent="0.35">
      <c r="A525" s="54" t="s">
        <v>400</v>
      </c>
      <c r="B525" s="55" t="s">
        <v>267</v>
      </c>
      <c r="C525" s="55"/>
      <c r="D525" s="71">
        <v>48</v>
      </c>
      <c r="E525" s="67">
        <v>7.363999999999999</v>
      </c>
      <c r="F525" s="61">
        <f>E525:E694*$G$11</f>
        <v>589.11999999999989</v>
      </c>
      <c r="G525" s="62"/>
      <c r="H525" s="68">
        <f>G525:G694*F525:F694</f>
        <v>0</v>
      </c>
      <c r="I525" s="60">
        <f>E525:E694*1.5</f>
        <v>11.045999999999999</v>
      </c>
      <c r="J525" s="65">
        <f>I525:I694*$G$11</f>
        <v>883.68</v>
      </c>
      <c r="K525" s="66"/>
      <c r="L525" s="64">
        <f>K525:K694*J525:J694</f>
        <v>0</v>
      </c>
      <c r="M525" s="72" t="s">
        <v>263</v>
      </c>
    </row>
    <row r="526" spans="1:13" ht="15" customHeight="1" x14ac:dyDescent="0.35">
      <c r="A526" s="54" t="s">
        <v>400</v>
      </c>
      <c r="B526" s="55" t="s">
        <v>268</v>
      </c>
      <c r="C526" s="55">
        <v>30</v>
      </c>
      <c r="D526" s="71">
        <v>25</v>
      </c>
      <c r="E526" s="67">
        <v>13.141333333333332</v>
      </c>
      <c r="F526" s="61">
        <f>E526:E695*$G$11</f>
        <v>1051.3066666666666</v>
      </c>
      <c r="G526" s="62"/>
      <c r="H526" s="68">
        <f>G526:G695*F526:F695</f>
        <v>0</v>
      </c>
      <c r="I526" s="60">
        <f>E526:E695*1.5</f>
        <v>19.711999999999996</v>
      </c>
      <c r="J526" s="65">
        <f>I526:I695*$G$11</f>
        <v>1576.9599999999996</v>
      </c>
      <c r="K526" s="66"/>
      <c r="L526" s="64">
        <f>K526:K695*J526:J695</f>
        <v>0</v>
      </c>
      <c r="M526" s="72" t="s">
        <v>263</v>
      </c>
    </row>
    <row r="527" spans="1:13" ht="15" customHeight="1" x14ac:dyDescent="0.35">
      <c r="A527" s="54" t="s">
        <v>400</v>
      </c>
      <c r="B527" s="55" t="s">
        <v>268</v>
      </c>
      <c r="C527" s="55" t="s">
        <v>114</v>
      </c>
      <c r="D527" s="71">
        <v>25</v>
      </c>
      <c r="E527" s="67">
        <v>15.502666666666666</v>
      </c>
      <c r="F527" s="61">
        <f>E527:E696*$G$11</f>
        <v>1240.2133333333334</v>
      </c>
      <c r="G527" s="62"/>
      <c r="H527" s="68">
        <f>G527:G696*F527:F696</f>
        <v>0</v>
      </c>
      <c r="I527" s="60">
        <f>E527:E696*1.5</f>
        <v>23.253999999999998</v>
      </c>
      <c r="J527" s="65">
        <f>I527:I696*$G$11</f>
        <v>1860.3199999999997</v>
      </c>
      <c r="K527" s="66"/>
      <c r="L527" s="64">
        <f>K527:K696*J527:J696</f>
        <v>0</v>
      </c>
      <c r="M527" s="72" t="s">
        <v>263</v>
      </c>
    </row>
    <row r="528" spans="1:13" ht="15" customHeight="1" x14ac:dyDescent="0.35">
      <c r="A528" s="54" t="s">
        <v>400</v>
      </c>
      <c r="B528" s="55" t="s">
        <v>270</v>
      </c>
      <c r="C528" s="55" t="s">
        <v>25</v>
      </c>
      <c r="D528" s="71">
        <v>10</v>
      </c>
      <c r="E528" s="67">
        <v>53.899999999999984</v>
      </c>
      <c r="F528" s="61">
        <f>E528:E697*$G$11</f>
        <v>4311.9999999999991</v>
      </c>
      <c r="G528" s="62"/>
      <c r="H528" s="68">
        <f>G528:G697*F528:F697</f>
        <v>0</v>
      </c>
      <c r="I528" s="60">
        <f>E528:E697*1.5</f>
        <v>80.84999999999998</v>
      </c>
      <c r="J528" s="65">
        <f>I528:I697*$G$11</f>
        <v>6467.9999999999982</v>
      </c>
      <c r="K528" s="66"/>
      <c r="L528" s="64">
        <f>K528:K697*J528:J697</f>
        <v>0</v>
      </c>
      <c r="M528" s="72" t="s">
        <v>263</v>
      </c>
    </row>
    <row r="529" spans="1:13" ht="15" customHeight="1" x14ac:dyDescent="0.35">
      <c r="A529" s="73" t="s">
        <v>400</v>
      </c>
      <c r="B529" s="59" t="s">
        <v>267</v>
      </c>
      <c r="C529" s="59"/>
      <c r="D529" s="59"/>
      <c r="E529" s="67">
        <v>8.9739999999999984</v>
      </c>
      <c r="F529" s="61">
        <f>E529:E696*$G$11</f>
        <v>717.91999999999985</v>
      </c>
      <c r="G529" s="62"/>
      <c r="H529" s="68">
        <f>G529:G696*F529:F696</f>
        <v>0</v>
      </c>
      <c r="I529" s="60">
        <f>E529:E696*1.5</f>
        <v>13.460999999999999</v>
      </c>
      <c r="J529" s="65">
        <f>I529:I696*$G$11</f>
        <v>1076.8799999999999</v>
      </c>
      <c r="K529" s="66"/>
      <c r="L529" s="64">
        <f>K529:K696*J529:J696</f>
        <v>0</v>
      </c>
      <c r="M529" s="72" t="s">
        <v>263</v>
      </c>
    </row>
    <row r="530" spans="1:13" ht="15" customHeight="1" x14ac:dyDescent="0.35">
      <c r="A530" s="73" t="s">
        <v>400</v>
      </c>
      <c r="B530" s="59" t="s">
        <v>268</v>
      </c>
      <c r="C530" s="59">
        <v>30</v>
      </c>
      <c r="D530" s="59"/>
      <c r="E530" s="67">
        <v>15.502666666666666</v>
      </c>
      <c r="F530" s="61">
        <f>E530:E697*$G$11</f>
        <v>1240.2133333333334</v>
      </c>
      <c r="G530" s="62"/>
      <c r="H530" s="68">
        <f>G530:G697*F530:F697</f>
        <v>0</v>
      </c>
      <c r="I530" s="60">
        <f>E530:E697*1.5</f>
        <v>23.253999999999998</v>
      </c>
      <c r="J530" s="65">
        <f>I530:I697*$G$11</f>
        <v>1860.3199999999997</v>
      </c>
      <c r="K530" s="66"/>
      <c r="L530" s="64">
        <f>K530:K697*J530:J697</f>
        <v>0</v>
      </c>
      <c r="M530" s="72" t="s">
        <v>263</v>
      </c>
    </row>
    <row r="531" spans="1:13" ht="15" customHeight="1" x14ac:dyDescent="0.35">
      <c r="A531" s="73" t="s">
        <v>400</v>
      </c>
      <c r="B531" s="59" t="s">
        <v>268</v>
      </c>
      <c r="C531" s="59" t="s">
        <v>114</v>
      </c>
      <c r="D531" s="59"/>
      <c r="E531" s="67">
        <v>18.454333333333327</v>
      </c>
      <c r="F531" s="61">
        <f>E531:E698*$G$11</f>
        <v>1476.3466666666661</v>
      </c>
      <c r="G531" s="62"/>
      <c r="H531" s="68">
        <f>G531:G698*F531:F698</f>
        <v>0</v>
      </c>
      <c r="I531" s="60">
        <f>E531:E698*1.5</f>
        <v>27.681499999999993</v>
      </c>
      <c r="J531" s="65">
        <f>I531:I698*$G$11</f>
        <v>2214.5199999999995</v>
      </c>
      <c r="K531" s="66"/>
      <c r="L531" s="64">
        <f>K531:K698*J531:J698</f>
        <v>0</v>
      </c>
      <c r="M531" s="72" t="s">
        <v>263</v>
      </c>
    </row>
    <row r="532" spans="1:13" ht="15" customHeight="1" x14ac:dyDescent="0.35">
      <c r="A532" s="73" t="s">
        <v>400</v>
      </c>
      <c r="B532" s="59" t="s">
        <v>270</v>
      </c>
      <c r="C532" s="59" t="s">
        <v>25</v>
      </c>
      <c r="D532" s="59"/>
      <c r="E532" s="67">
        <v>62.754999999999981</v>
      </c>
      <c r="F532" s="61">
        <f>E532:E699*$G$11</f>
        <v>5020.3999999999987</v>
      </c>
      <c r="G532" s="62"/>
      <c r="H532" s="68">
        <f>G532:G699*F532:F699</f>
        <v>0</v>
      </c>
      <c r="I532" s="60">
        <f>E532:E699*1.5</f>
        <v>94.132499999999965</v>
      </c>
      <c r="J532" s="65">
        <f>I532:I699*$G$11</f>
        <v>7530.5999999999967</v>
      </c>
      <c r="K532" s="66"/>
      <c r="L532" s="64">
        <f>K532:K699*J532:J699</f>
        <v>0</v>
      </c>
      <c r="M532" s="72" t="s">
        <v>263</v>
      </c>
    </row>
    <row r="533" spans="1:13" ht="15" customHeight="1" x14ac:dyDescent="0.35">
      <c r="A533" s="54" t="s">
        <v>401</v>
      </c>
      <c r="B533" s="55" t="s">
        <v>267</v>
      </c>
      <c r="C533" s="55"/>
      <c r="D533" s="71">
        <v>48</v>
      </c>
      <c r="E533" s="67">
        <v>7.363999999999999</v>
      </c>
      <c r="F533" s="61">
        <f>E533:E702*$G$11</f>
        <v>589.11999999999989</v>
      </c>
      <c r="G533" s="62"/>
      <c r="H533" s="68">
        <f>G533:G702*F533:F702</f>
        <v>0</v>
      </c>
      <c r="I533" s="60">
        <f>E533:E702*1.5</f>
        <v>11.045999999999999</v>
      </c>
      <c r="J533" s="65">
        <f>I533:I702*$G$11</f>
        <v>883.68</v>
      </c>
      <c r="K533" s="66"/>
      <c r="L533" s="64">
        <f>K533:K702*J533:J702</f>
        <v>0</v>
      </c>
      <c r="M533" s="72" t="s">
        <v>263</v>
      </c>
    </row>
    <row r="534" spans="1:13" ht="15" customHeight="1" x14ac:dyDescent="0.35">
      <c r="A534" s="54" t="s">
        <v>401</v>
      </c>
      <c r="B534" s="55" t="s">
        <v>268</v>
      </c>
      <c r="C534" s="55">
        <v>30</v>
      </c>
      <c r="D534" s="71">
        <v>25</v>
      </c>
      <c r="E534" s="67">
        <v>13.141333333333332</v>
      </c>
      <c r="F534" s="61">
        <f>E534:E703*$G$11</f>
        <v>1051.3066666666666</v>
      </c>
      <c r="G534" s="62"/>
      <c r="H534" s="68">
        <f>G534:G703*F534:F703</f>
        <v>0</v>
      </c>
      <c r="I534" s="60">
        <f>E534:E703*1.5</f>
        <v>19.711999999999996</v>
      </c>
      <c r="J534" s="65">
        <f>I534:I703*$G$11</f>
        <v>1576.9599999999996</v>
      </c>
      <c r="K534" s="66"/>
      <c r="L534" s="64">
        <f>K534:K703*J534:J703</f>
        <v>0</v>
      </c>
      <c r="M534" s="72" t="s">
        <v>263</v>
      </c>
    </row>
    <row r="535" spans="1:13" ht="15" customHeight="1" x14ac:dyDescent="0.35">
      <c r="A535" s="73" t="s">
        <v>401</v>
      </c>
      <c r="B535" s="59" t="s">
        <v>267</v>
      </c>
      <c r="C535" s="59"/>
      <c r="D535" s="59"/>
      <c r="E535" s="67">
        <v>8.9739999999999984</v>
      </c>
      <c r="F535" s="61">
        <f>E535:E702*$G$11</f>
        <v>717.91999999999985</v>
      </c>
      <c r="G535" s="62"/>
      <c r="H535" s="68">
        <f>G535:G702*F535:F702</f>
        <v>0</v>
      </c>
      <c r="I535" s="60">
        <f t="shared" ref="I535:I543" si="36">E535:E702*1.5</f>
        <v>13.460999999999999</v>
      </c>
      <c r="J535" s="65">
        <f>I535:I702*$G$11</f>
        <v>1076.8799999999999</v>
      </c>
      <c r="K535" s="66"/>
      <c r="L535" s="64">
        <f>K535:K702*J535:J702</f>
        <v>0</v>
      </c>
      <c r="M535" s="72" t="s">
        <v>263</v>
      </c>
    </row>
    <row r="536" spans="1:13" ht="15" customHeight="1" x14ac:dyDescent="0.35">
      <c r="A536" s="73" t="s">
        <v>401</v>
      </c>
      <c r="B536" s="59" t="s">
        <v>268</v>
      </c>
      <c r="C536" s="59">
        <v>30</v>
      </c>
      <c r="D536" s="59"/>
      <c r="E536" s="67">
        <v>15.502666666666666</v>
      </c>
      <c r="F536" s="61">
        <f>E536:E703*$G$11</f>
        <v>1240.2133333333334</v>
      </c>
      <c r="G536" s="62"/>
      <c r="H536" s="68">
        <f>G536:G703*F536:F703</f>
        <v>0</v>
      </c>
      <c r="I536" s="60">
        <f t="shared" si="36"/>
        <v>23.253999999999998</v>
      </c>
      <c r="J536" s="65">
        <f>I536:I703*$G$11</f>
        <v>1860.3199999999997</v>
      </c>
      <c r="K536" s="66"/>
      <c r="L536" s="64">
        <f>K536:K703*J536:J703</f>
        <v>0</v>
      </c>
      <c r="M536" s="72" t="s">
        <v>263</v>
      </c>
    </row>
    <row r="537" spans="1:13" ht="15" customHeight="1" x14ac:dyDescent="0.35">
      <c r="A537" s="54" t="s">
        <v>96</v>
      </c>
      <c r="B537" s="55" t="s">
        <v>527</v>
      </c>
      <c r="C537" s="55" t="s">
        <v>44</v>
      </c>
      <c r="D537" s="59"/>
      <c r="E537" s="60">
        <v>95.582666666666668</v>
      </c>
      <c r="F537" s="61">
        <f t="shared" ref="F537:F543" si="37">E537:E606*$G$11</f>
        <v>7646.6133333333337</v>
      </c>
      <c r="G537" s="62"/>
      <c r="H537" s="68">
        <f t="shared" ref="H537:H543" si="38">G537:G606*F537:F606</f>
        <v>0</v>
      </c>
      <c r="I537" s="60">
        <f t="shared" si="36"/>
        <v>143.374</v>
      </c>
      <c r="J537" s="65">
        <f t="shared" ref="J537:J543" si="39">I537:I606*$G$11</f>
        <v>11469.92</v>
      </c>
      <c r="K537" s="66"/>
      <c r="L537" s="64">
        <f t="shared" ref="L537:L543" si="40">K537:K606*J537:J606</f>
        <v>0</v>
      </c>
      <c r="M537" s="70" t="s">
        <v>263</v>
      </c>
    </row>
    <row r="538" spans="1:13" ht="15" customHeight="1" x14ac:dyDescent="0.35">
      <c r="A538" s="54" t="s">
        <v>96</v>
      </c>
      <c r="B538" s="55" t="s">
        <v>527</v>
      </c>
      <c r="C538" s="55" t="s">
        <v>24</v>
      </c>
      <c r="D538" s="59"/>
      <c r="E538" s="60">
        <v>109.54533333333332</v>
      </c>
      <c r="F538" s="61">
        <f t="shared" si="37"/>
        <v>8763.6266666666652</v>
      </c>
      <c r="G538" s="62"/>
      <c r="H538" s="68">
        <f t="shared" si="38"/>
        <v>0</v>
      </c>
      <c r="I538" s="60">
        <f t="shared" si="36"/>
        <v>164.31799999999998</v>
      </c>
      <c r="J538" s="65">
        <f t="shared" si="39"/>
        <v>13145.439999999999</v>
      </c>
      <c r="K538" s="66"/>
      <c r="L538" s="64">
        <f t="shared" si="40"/>
        <v>0</v>
      </c>
      <c r="M538" s="70" t="s">
        <v>263</v>
      </c>
    </row>
    <row r="539" spans="1:13" ht="15" customHeight="1" x14ac:dyDescent="0.35">
      <c r="A539" s="54" t="s">
        <v>96</v>
      </c>
      <c r="B539" s="55" t="s">
        <v>527</v>
      </c>
      <c r="C539" s="55" t="s">
        <v>25</v>
      </c>
      <c r="D539" s="59"/>
      <c r="E539" s="60">
        <v>128.23066666666665</v>
      </c>
      <c r="F539" s="61">
        <f t="shared" si="37"/>
        <v>10258.453333333331</v>
      </c>
      <c r="G539" s="62"/>
      <c r="H539" s="68">
        <f t="shared" si="38"/>
        <v>0</v>
      </c>
      <c r="I539" s="60">
        <f t="shared" si="36"/>
        <v>192.34599999999998</v>
      </c>
      <c r="J539" s="65">
        <f t="shared" si="39"/>
        <v>15387.679999999998</v>
      </c>
      <c r="K539" s="66"/>
      <c r="L539" s="64">
        <f t="shared" si="40"/>
        <v>0</v>
      </c>
      <c r="M539" s="70" t="s">
        <v>263</v>
      </c>
    </row>
    <row r="540" spans="1:13" ht="15" customHeight="1" x14ac:dyDescent="0.35">
      <c r="A540" s="54" t="s">
        <v>96</v>
      </c>
      <c r="B540" s="55" t="s">
        <v>527</v>
      </c>
      <c r="C540" s="55" t="s">
        <v>26</v>
      </c>
      <c r="D540" s="59"/>
      <c r="E540" s="60">
        <v>142.1933333333333</v>
      </c>
      <c r="F540" s="61">
        <f t="shared" si="37"/>
        <v>11375.466666666664</v>
      </c>
      <c r="G540" s="62"/>
      <c r="H540" s="68">
        <f t="shared" si="38"/>
        <v>0</v>
      </c>
      <c r="I540" s="60">
        <f t="shared" si="36"/>
        <v>213.28999999999996</v>
      </c>
      <c r="J540" s="65">
        <f t="shared" si="39"/>
        <v>17063.199999999997</v>
      </c>
      <c r="K540" s="66"/>
      <c r="L540" s="64">
        <f t="shared" si="40"/>
        <v>0</v>
      </c>
      <c r="M540" s="70" t="s">
        <v>263</v>
      </c>
    </row>
    <row r="541" spans="1:13" ht="15" customHeight="1" x14ac:dyDescent="0.35">
      <c r="A541" s="54" t="s">
        <v>96</v>
      </c>
      <c r="B541" s="55" t="s">
        <v>527</v>
      </c>
      <c r="C541" s="55" t="s">
        <v>27</v>
      </c>
      <c r="D541" s="59"/>
      <c r="E541" s="60">
        <v>163.23999999999995</v>
      </c>
      <c r="F541" s="61">
        <f t="shared" si="37"/>
        <v>13059.199999999997</v>
      </c>
      <c r="G541" s="62"/>
      <c r="H541" s="68">
        <f t="shared" si="38"/>
        <v>0</v>
      </c>
      <c r="I541" s="60">
        <f t="shared" si="36"/>
        <v>244.85999999999993</v>
      </c>
      <c r="J541" s="65">
        <f t="shared" si="39"/>
        <v>19588.799999999996</v>
      </c>
      <c r="K541" s="66"/>
      <c r="L541" s="64">
        <f t="shared" si="40"/>
        <v>0</v>
      </c>
      <c r="M541" s="70" t="s">
        <v>263</v>
      </c>
    </row>
    <row r="542" spans="1:13" ht="15" customHeight="1" x14ac:dyDescent="0.35">
      <c r="A542" s="54" t="s">
        <v>96</v>
      </c>
      <c r="B542" s="55" t="s">
        <v>527</v>
      </c>
      <c r="C542" s="55" t="s">
        <v>37</v>
      </c>
      <c r="D542" s="59"/>
      <c r="E542" s="60">
        <v>205.33333333333329</v>
      </c>
      <c r="F542" s="61">
        <f t="shared" si="37"/>
        <v>16426.666666666664</v>
      </c>
      <c r="G542" s="62"/>
      <c r="H542" s="68">
        <f t="shared" si="38"/>
        <v>0</v>
      </c>
      <c r="I542" s="60">
        <f t="shared" si="36"/>
        <v>307.99999999999994</v>
      </c>
      <c r="J542" s="65">
        <f t="shared" si="39"/>
        <v>24639.999999999996</v>
      </c>
      <c r="K542" s="66"/>
      <c r="L542" s="64">
        <f t="shared" si="40"/>
        <v>0</v>
      </c>
      <c r="M542" s="70" t="s">
        <v>263</v>
      </c>
    </row>
    <row r="543" spans="1:13" ht="15" customHeight="1" x14ac:dyDescent="0.35">
      <c r="A543" s="54" t="s">
        <v>96</v>
      </c>
      <c r="B543" s="55" t="s">
        <v>527</v>
      </c>
      <c r="C543" s="55" t="s">
        <v>97</v>
      </c>
      <c r="D543" s="59"/>
      <c r="E543" s="60">
        <v>247.42666666666662</v>
      </c>
      <c r="F543" s="61">
        <f t="shared" si="37"/>
        <v>19794.133333333331</v>
      </c>
      <c r="G543" s="62"/>
      <c r="H543" s="68">
        <f t="shared" si="38"/>
        <v>0</v>
      </c>
      <c r="I543" s="60">
        <f t="shared" si="36"/>
        <v>371.13999999999993</v>
      </c>
      <c r="J543" s="65">
        <f t="shared" si="39"/>
        <v>29691.199999999993</v>
      </c>
      <c r="K543" s="66"/>
      <c r="L543" s="64">
        <f t="shared" si="40"/>
        <v>0</v>
      </c>
      <c r="M543" s="70" t="s">
        <v>263</v>
      </c>
    </row>
    <row r="544" spans="1:13" ht="15" customHeight="1" x14ac:dyDescent="0.35">
      <c r="A544" s="54" t="s">
        <v>96</v>
      </c>
      <c r="B544" s="55" t="s">
        <v>267</v>
      </c>
      <c r="C544" s="55"/>
      <c r="D544" s="71">
        <v>48</v>
      </c>
      <c r="E544" s="67">
        <v>7.363999999999999</v>
      </c>
      <c r="F544" s="61">
        <f>E544:E713*$G$11</f>
        <v>589.11999999999989</v>
      </c>
      <c r="G544" s="62"/>
      <c r="H544" s="68">
        <f>G544:G713*F544:F713</f>
        <v>0</v>
      </c>
      <c r="I544" s="60">
        <f>E544:E713*1.5</f>
        <v>11.045999999999999</v>
      </c>
      <c r="J544" s="65">
        <f>I544:I713*$G$11</f>
        <v>883.68</v>
      </c>
      <c r="K544" s="66"/>
      <c r="L544" s="64">
        <f>K544:K713*J544:J713</f>
        <v>0</v>
      </c>
      <c r="M544" s="72" t="s">
        <v>263</v>
      </c>
    </row>
    <row r="545" spans="1:13" ht="15" customHeight="1" x14ac:dyDescent="0.35">
      <c r="A545" s="54" t="s">
        <v>96</v>
      </c>
      <c r="B545" s="55" t="s">
        <v>268</v>
      </c>
      <c r="C545" s="55" t="s">
        <v>274</v>
      </c>
      <c r="D545" s="71">
        <v>25</v>
      </c>
      <c r="E545" s="67">
        <v>15.502666666666666</v>
      </c>
      <c r="F545" s="61">
        <f>E545:E714*$G$11</f>
        <v>1240.2133333333334</v>
      </c>
      <c r="G545" s="62"/>
      <c r="H545" s="68">
        <f>G545:G714*F545:F714</f>
        <v>0</v>
      </c>
      <c r="I545" s="60">
        <f>E545:E714*1.5</f>
        <v>23.253999999999998</v>
      </c>
      <c r="J545" s="65">
        <f>I545:I714*$G$11</f>
        <v>1860.3199999999997</v>
      </c>
      <c r="K545" s="66"/>
      <c r="L545" s="64">
        <f>K545:K714*J545:J714</f>
        <v>0</v>
      </c>
      <c r="M545" s="72" t="s">
        <v>263</v>
      </c>
    </row>
    <row r="546" spans="1:13" ht="15" customHeight="1" x14ac:dyDescent="0.35">
      <c r="A546" s="54" t="s">
        <v>96</v>
      </c>
      <c r="B546" s="55" t="s">
        <v>402</v>
      </c>
      <c r="C546" s="55" t="s">
        <v>339</v>
      </c>
      <c r="D546" s="71">
        <v>5</v>
      </c>
      <c r="E546" s="67">
        <v>121.35199999999996</v>
      </c>
      <c r="F546" s="61">
        <f>E546:E715*$G$11</f>
        <v>9708.1599999999962</v>
      </c>
      <c r="G546" s="62"/>
      <c r="H546" s="68">
        <f>G546:G715*F546:F715</f>
        <v>0</v>
      </c>
      <c r="I546" s="60">
        <f>E546:E715*1.5</f>
        <v>182.02799999999993</v>
      </c>
      <c r="J546" s="65">
        <f>I546:I715*$G$11</f>
        <v>14562.239999999994</v>
      </c>
      <c r="K546" s="66"/>
      <c r="L546" s="64">
        <f>K546:K715*J546:J715</f>
        <v>0</v>
      </c>
      <c r="M546" s="72" t="s">
        <v>263</v>
      </c>
    </row>
    <row r="547" spans="1:13" ht="15" customHeight="1" x14ac:dyDescent="0.35">
      <c r="A547" s="54" t="s">
        <v>96</v>
      </c>
      <c r="B547" s="55" t="s">
        <v>270</v>
      </c>
      <c r="C547" s="55" t="s">
        <v>398</v>
      </c>
      <c r="D547" s="71">
        <v>10</v>
      </c>
      <c r="E547" s="67">
        <v>53.899999999999984</v>
      </c>
      <c r="F547" s="61">
        <f>E547:E716*$G$11</f>
        <v>4311.9999999999991</v>
      </c>
      <c r="G547" s="62"/>
      <c r="H547" s="68">
        <f>G547:G716*F547:F716</f>
        <v>0</v>
      </c>
      <c r="I547" s="60">
        <f>E547:E716*1.5</f>
        <v>80.84999999999998</v>
      </c>
      <c r="J547" s="65">
        <f>I547:I716*$G$11</f>
        <v>6467.9999999999982</v>
      </c>
      <c r="K547" s="66"/>
      <c r="L547" s="64">
        <f>K547:K716*J547:J716</f>
        <v>0</v>
      </c>
      <c r="M547" s="72" t="s">
        <v>263</v>
      </c>
    </row>
    <row r="548" spans="1:13" ht="15" customHeight="1" x14ac:dyDescent="0.35">
      <c r="A548" s="73" t="s">
        <v>96</v>
      </c>
      <c r="B548" s="59" t="s">
        <v>267</v>
      </c>
      <c r="C548" s="59"/>
      <c r="D548" s="59"/>
      <c r="E548" s="67">
        <v>8.9739999999999984</v>
      </c>
      <c r="F548" s="61">
        <f>E548:E715*$G$11</f>
        <v>717.91999999999985</v>
      </c>
      <c r="G548" s="62"/>
      <c r="H548" s="68">
        <f>G548:G715*F548:F715</f>
        <v>0</v>
      </c>
      <c r="I548" s="60">
        <f t="shared" ref="I548:I554" si="41">E548:E715*1.5</f>
        <v>13.460999999999999</v>
      </c>
      <c r="J548" s="65">
        <f>I548:I715*$G$11</f>
        <v>1076.8799999999999</v>
      </c>
      <c r="K548" s="66"/>
      <c r="L548" s="64">
        <f>K548:K715*J548:J715</f>
        <v>0</v>
      </c>
      <c r="M548" s="72" t="s">
        <v>263</v>
      </c>
    </row>
    <row r="549" spans="1:13" ht="15" customHeight="1" x14ac:dyDescent="0.35">
      <c r="A549" s="73" t="s">
        <v>96</v>
      </c>
      <c r="B549" s="59" t="s">
        <v>268</v>
      </c>
      <c r="C549" s="59" t="s">
        <v>274</v>
      </c>
      <c r="D549" s="59"/>
      <c r="E549" s="67">
        <v>18.454333333333327</v>
      </c>
      <c r="F549" s="61">
        <f>E549:E716*$G$11</f>
        <v>1476.3466666666661</v>
      </c>
      <c r="G549" s="62"/>
      <c r="H549" s="68">
        <f>G549:G716*F549:F716</f>
        <v>0</v>
      </c>
      <c r="I549" s="60">
        <f t="shared" si="41"/>
        <v>27.681499999999993</v>
      </c>
      <c r="J549" s="65">
        <f>I549:I716*$G$11</f>
        <v>2214.5199999999995</v>
      </c>
      <c r="K549" s="66"/>
      <c r="L549" s="64">
        <f>K549:K716*J549:J716</f>
        <v>0</v>
      </c>
      <c r="M549" s="72" t="s">
        <v>263</v>
      </c>
    </row>
    <row r="550" spans="1:13" ht="15" customHeight="1" x14ac:dyDescent="0.35">
      <c r="A550" s="73" t="s">
        <v>96</v>
      </c>
      <c r="B550" s="59" t="s">
        <v>402</v>
      </c>
      <c r="C550" s="59" t="s">
        <v>339</v>
      </c>
      <c r="D550" s="59"/>
      <c r="E550" s="67">
        <v>135.51999999999995</v>
      </c>
      <c r="F550" s="61">
        <f>E550:E717*$G$11</f>
        <v>10841.599999999997</v>
      </c>
      <c r="G550" s="62"/>
      <c r="H550" s="68">
        <f>G550:G717*F550:F717</f>
        <v>0</v>
      </c>
      <c r="I550" s="60">
        <f t="shared" si="41"/>
        <v>203.27999999999992</v>
      </c>
      <c r="J550" s="65">
        <f>I550:I717*$G$11</f>
        <v>16262.399999999994</v>
      </c>
      <c r="K550" s="66"/>
      <c r="L550" s="64">
        <f>K550:K717*J550:J717</f>
        <v>0</v>
      </c>
      <c r="M550" s="72" t="s">
        <v>263</v>
      </c>
    </row>
    <row r="551" spans="1:13" ht="15" customHeight="1" x14ac:dyDescent="0.35">
      <c r="A551" s="73" t="s">
        <v>96</v>
      </c>
      <c r="B551" s="59" t="s">
        <v>270</v>
      </c>
      <c r="C551" s="59" t="s">
        <v>398</v>
      </c>
      <c r="D551" s="59"/>
      <c r="E551" s="67">
        <v>62.754999999999981</v>
      </c>
      <c r="F551" s="61">
        <f>E551:E718*$G$11</f>
        <v>5020.3999999999987</v>
      </c>
      <c r="G551" s="62"/>
      <c r="H551" s="68">
        <f>G551:G718*F551:F718</f>
        <v>0</v>
      </c>
      <c r="I551" s="60">
        <f t="shared" si="41"/>
        <v>94.132499999999965</v>
      </c>
      <c r="J551" s="65">
        <f>I551:I718*$G$11</f>
        <v>7530.5999999999967</v>
      </c>
      <c r="K551" s="66"/>
      <c r="L551" s="64">
        <f>K551:K718*J551:J718</f>
        <v>0</v>
      </c>
      <c r="M551" s="72" t="s">
        <v>263</v>
      </c>
    </row>
    <row r="552" spans="1:13" ht="15" customHeight="1" x14ac:dyDescent="0.35">
      <c r="A552" s="54" t="s">
        <v>98</v>
      </c>
      <c r="B552" s="55" t="s">
        <v>527</v>
      </c>
      <c r="C552" s="55" t="s">
        <v>44</v>
      </c>
      <c r="D552" s="59"/>
      <c r="E552" s="60">
        <v>100.30533333333331</v>
      </c>
      <c r="F552" s="61">
        <f>E552:E621*$G$11</f>
        <v>8024.4266666666645</v>
      </c>
      <c r="G552" s="62"/>
      <c r="H552" s="68">
        <f>G552:G621*F552:F621</f>
        <v>0</v>
      </c>
      <c r="I552" s="60">
        <f t="shared" si="41"/>
        <v>150.45799999999997</v>
      </c>
      <c r="J552" s="65">
        <f>I552:I621*$G$11</f>
        <v>12036.639999999998</v>
      </c>
      <c r="K552" s="66"/>
      <c r="L552" s="64">
        <f>K552:K621*J552:J621</f>
        <v>0</v>
      </c>
      <c r="M552" s="70" t="s">
        <v>265</v>
      </c>
    </row>
    <row r="553" spans="1:13" ht="15" customHeight="1" x14ac:dyDescent="0.35">
      <c r="A553" s="54" t="s">
        <v>98</v>
      </c>
      <c r="B553" s="55" t="s">
        <v>527</v>
      </c>
      <c r="C553" s="55" t="s">
        <v>25</v>
      </c>
      <c r="D553" s="59"/>
      <c r="E553" s="60">
        <v>132.95333333333332</v>
      </c>
      <c r="F553" s="61">
        <f>E553:E622*$G$11</f>
        <v>10636.266666666666</v>
      </c>
      <c r="G553" s="62"/>
      <c r="H553" s="68">
        <f>G553:G622*F553:F622</f>
        <v>0</v>
      </c>
      <c r="I553" s="60">
        <f t="shared" si="41"/>
        <v>199.42999999999998</v>
      </c>
      <c r="J553" s="65">
        <f>I553:I622*$G$11</f>
        <v>15954.399999999998</v>
      </c>
      <c r="K553" s="66"/>
      <c r="L553" s="64">
        <f>K553:K622*J553:J622</f>
        <v>0</v>
      </c>
      <c r="M553" s="70" t="s">
        <v>265</v>
      </c>
    </row>
    <row r="554" spans="1:13" ht="15" customHeight="1" x14ac:dyDescent="0.35">
      <c r="A554" s="54" t="s">
        <v>98</v>
      </c>
      <c r="B554" s="55" t="s">
        <v>527</v>
      </c>
      <c r="C554" s="55" t="s">
        <v>26</v>
      </c>
      <c r="D554" s="59"/>
      <c r="E554" s="60">
        <v>163.23999999999995</v>
      </c>
      <c r="F554" s="61">
        <f>E554:E625*$G$11</f>
        <v>13059.199999999997</v>
      </c>
      <c r="G554" s="62"/>
      <c r="H554" s="68">
        <f>G554:G625*F554:F625</f>
        <v>0</v>
      </c>
      <c r="I554" s="60">
        <f t="shared" si="41"/>
        <v>244.85999999999993</v>
      </c>
      <c r="J554" s="65">
        <f>I554:I625*$G$11</f>
        <v>19588.799999999996</v>
      </c>
      <c r="K554" s="66"/>
      <c r="L554" s="64">
        <f>K554:K625*J554:J625</f>
        <v>0</v>
      </c>
      <c r="M554" s="70" t="s">
        <v>265</v>
      </c>
    </row>
    <row r="555" spans="1:13" ht="15" customHeight="1" x14ac:dyDescent="0.35">
      <c r="A555" s="54" t="s">
        <v>98</v>
      </c>
      <c r="B555" s="55" t="s">
        <v>268</v>
      </c>
      <c r="C555" s="55">
        <v>30</v>
      </c>
      <c r="D555" s="71">
        <v>25</v>
      </c>
      <c r="E555" s="67">
        <v>15.502666666666666</v>
      </c>
      <c r="F555" s="61">
        <f>E555:E724*$G$11</f>
        <v>1240.2133333333334</v>
      </c>
      <c r="G555" s="62"/>
      <c r="H555" s="68">
        <f>G555:G724*F555:F724</f>
        <v>0</v>
      </c>
      <c r="I555" s="60">
        <f>E555:E724*1.5</f>
        <v>23.253999999999998</v>
      </c>
      <c r="J555" s="65">
        <f>I555:I724*$G$11</f>
        <v>1860.3199999999997</v>
      </c>
      <c r="K555" s="66"/>
      <c r="L555" s="64">
        <f>K555:K724*J555:J724</f>
        <v>0</v>
      </c>
      <c r="M555" s="72" t="s">
        <v>263</v>
      </c>
    </row>
    <row r="556" spans="1:13" ht="15" customHeight="1" x14ac:dyDescent="0.35">
      <c r="A556" s="54" t="s">
        <v>98</v>
      </c>
      <c r="B556" s="55" t="s">
        <v>269</v>
      </c>
      <c r="C556" s="55" t="s">
        <v>135</v>
      </c>
      <c r="D556" s="71">
        <v>10</v>
      </c>
      <c r="E556" s="67">
        <v>29.203999999999997</v>
      </c>
      <c r="F556" s="61">
        <f>E556:E725*$G$11</f>
        <v>2336.3199999999997</v>
      </c>
      <c r="G556" s="62"/>
      <c r="H556" s="68">
        <f>G556:G725*F556:F725</f>
        <v>0</v>
      </c>
      <c r="I556" s="60">
        <f>E556:E725*1.5</f>
        <v>43.805999999999997</v>
      </c>
      <c r="J556" s="65">
        <f>I556:I725*$G$11</f>
        <v>3504.4799999999996</v>
      </c>
      <c r="K556" s="66"/>
      <c r="L556" s="64">
        <f>K556:K725*J556:J725</f>
        <v>0</v>
      </c>
      <c r="M556" s="72" t="s">
        <v>263</v>
      </c>
    </row>
    <row r="557" spans="1:13" ht="15" customHeight="1" x14ac:dyDescent="0.35">
      <c r="A557" s="73" t="s">
        <v>98</v>
      </c>
      <c r="B557" s="59" t="s">
        <v>268</v>
      </c>
      <c r="C557" s="59">
        <v>30</v>
      </c>
      <c r="D557" s="59"/>
      <c r="E557" s="67">
        <v>18.454333333333327</v>
      </c>
      <c r="F557" s="61">
        <f>E557:E724*$G$11</f>
        <v>1476.3466666666661</v>
      </c>
      <c r="G557" s="62"/>
      <c r="H557" s="68">
        <f>G557:G724*F557:F724</f>
        <v>0</v>
      </c>
      <c r="I557" s="60">
        <f>E557:E724*1.5</f>
        <v>27.681499999999993</v>
      </c>
      <c r="J557" s="65">
        <f>I557:I724*$G$11</f>
        <v>2214.5199999999995</v>
      </c>
      <c r="K557" s="66"/>
      <c r="L557" s="64">
        <f>K557:K724*J557:J724</f>
        <v>0</v>
      </c>
      <c r="M557" s="72" t="s">
        <v>263</v>
      </c>
    </row>
    <row r="558" spans="1:13" ht="15" customHeight="1" x14ac:dyDescent="0.35">
      <c r="A558" s="73" t="s">
        <v>98</v>
      </c>
      <c r="B558" s="59" t="s">
        <v>269</v>
      </c>
      <c r="C558" s="59" t="s">
        <v>135</v>
      </c>
      <c r="D558" s="59"/>
      <c r="E558" s="67">
        <v>34.194999999999993</v>
      </c>
      <c r="F558" s="61">
        <f>E558:E725*$G$11</f>
        <v>2735.5999999999995</v>
      </c>
      <c r="G558" s="62"/>
      <c r="H558" s="68">
        <f>G558:G725*F558:F725</f>
        <v>0</v>
      </c>
      <c r="I558" s="60">
        <f>E558:E725*1.5</f>
        <v>51.29249999999999</v>
      </c>
      <c r="J558" s="65">
        <f>I558:I725*$G$11</f>
        <v>4103.3999999999996</v>
      </c>
      <c r="K558" s="66"/>
      <c r="L558" s="64">
        <f>K558:K725*J558:J725</f>
        <v>0</v>
      </c>
      <c r="M558" s="72" t="s">
        <v>263</v>
      </c>
    </row>
    <row r="559" spans="1:13" ht="15" customHeight="1" x14ac:dyDescent="0.35">
      <c r="A559" s="54" t="s">
        <v>403</v>
      </c>
      <c r="B559" s="55" t="s">
        <v>268</v>
      </c>
      <c r="C559" s="55">
        <v>40</v>
      </c>
      <c r="D559" s="71">
        <v>25</v>
      </c>
      <c r="E559" s="67">
        <v>17.005333333333333</v>
      </c>
      <c r="F559" s="61">
        <f>E559:E728*$G$11</f>
        <v>1360.4266666666667</v>
      </c>
      <c r="G559" s="62"/>
      <c r="H559" s="68">
        <f>G559:G728*F559:F728</f>
        <v>0</v>
      </c>
      <c r="I559" s="60">
        <f>E559:E728*1.5</f>
        <v>25.507999999999999</v>
      </c>
      <c r="J559" s="65">
        <f>I559:I728*$G$11</f>
        <v>2040.6399999999999</v>
      </c>
      <c r="K559" s="66"/>
      <c r="L559" s="64">
        <f>K559:K728*J559:J728</f>
        <v>0</v>
      </c>
      <c r="M559" s="72" t="s">
        <v>263</v>
      </c>
    </row>
    <row r="560" spans="1:13" ht="15" customHeight="1" x14ac:dyDescent="0.35">
      <c r="A560" s="73" t="s">
        <v>403</v>
      </c>
      <c r="B560" s="59" t="s">
        <v>268</v>
      </c>
      <c r="C560" s="59">
        <v>40</v>
      </c>
      <c r="D560" s="59"/>
      <c r="E560" s="67">
        <v>20.332666666666665</v>
      </c>
      <c r="F560" s="61">
        <f>E560:E727*$G$11</f>
        <v>1626.6133333333332</v>
      </c>
      <c r="G560" s="62"/>
      <c r="H560" s="68">
        <f>G560:G727*F560:F727</f>
        <v>0</v>
      </c>
      <c r="I560" s="60">
        <f t="shared" ref="I560:I568" si="42">E560:E727*1.5</f>
        <v>30.498999999999995</v>
      </c>
      <c r="J560" s="65">
        <f>I560:I727*$G$11</f>
        <v>2439.9199999999996</v>
      </c>
      <c r="K560" s="66"/>
      <c r="L560" s="64">
        <f>K560:K727*J560:J727</f>
        <v>0</v>
      </c>
      <c r="M560" s="72" t="s">
        <v>263</v>
      </c>
    </row>
    <row r="561" spans="1:13" ht="15" customHeight="1" x14ac:dyDescent="0.35">
      <c r="A561" s="54" t="s">
        <v>99</v>
      </c>
      <c r="B561" s="55" t="s">
        <v>527</v>
      </c>
      <c r="C561" s="55" t="s">
        <v>24</v>
      </c>
      <c r="D561" s="59"/>
      <c r="E561" s="60">
        <v>114.26799999999999</v>
      </c>
      <c r="F561" s="61">
        <f>E561:E632*$G$11</f>
        <v>9141.4399999999987</v>
      </c>
      <c r="G561" s="62"/>
      <c r="H561" s="68">
        <f>G561:G632*F561:F632</f>
        <v>0</v>
      </c>
      <c r="I561" s="60">
        <f t="shared" si="42"/>
        <v>171.40199999999999</v>
      </c>
      <c r="J561" s="65">
        <f>I561:I632*$G$11</f>
        <v>13712.16</v>
      </c>
      <c r="K561" s="66"/>
      <c r="L561" s="64">
        <f>K561:K632*J561:J632</f>
        <v>0</v>
      </c>
      <c r="M561" s="70" t="s">
        <v>263</v>
      </c>
    </row>
    <row r="562" spans="1:13" ht="15" customHeight="1" x14ac:dyDescent="0.35">
      <c r="A562" s="54" t="s">
        <v>99</v>
      </c>
      <c r="B562" s="55" t="s">
        <v>527</v>
      </c>
      <c r="C562" s="55" t="s">
        <v>25</v>
      </c>
      <c r="D562" s="59"/>
      <c r="E562" s="60">
        <v>132.95333333333332</v>
      </c>
      <c r="F562" s="61">
        <f t="shared" ref="F562:F568" si="43">E562:E664*$G$11</f>
        <v>10636.266666666666</v>
      </c>
      <c r="G562" s="62"/>
      <c r="H562" s="68">
        <f t="shared" ref="H562:H568" si="44">G562:G664*F562:F664</f>
        <v>0</v>
      </c>
      <c r="I562" s="60">
        <f t="shared" si="42"/>
        <v>199.42999999999998</v>
      </c>
      <c r="J562" s="65">
        <f t="shared" ref="J562:J568" si="45">I562:I664*$G$11</f>
        <v>15954.399999999998</v>
      </c>
      <c r="K562" s="66"/>
      <c r="L562" s="64">
        <f t="shared" ref="L562:L568" si="46">K562:K664*J562:J664</f>
        <v>0</v>
      </c>
      <c r="M562" s="70" t="s">
        <v>263</v>
      </c>
    </row>
    <row r="563" spans="1:13" ht="15" customHeight="1" x14ac:dyDescent="0.35">
      <c r="A563" s="54" t="s">
        <v>99</v>
      </c>
      <c r="B563" s="55" t="s">
        <v>527</v>
      </c>
      <c r="C563" s="55" t="s">
        <v>26</v>
      </c>
      <c r="D563" s="59"/>
      <c r="E563" s="60">
        <v>163.23999999999995</v>
      </c>
      <c r="F563" s="61">
        <f t="shared" si="43"/>
        <v>13059.199999999997</v>
      </c>
      <c r="G563" s="62"/>
      <c r="H563" s="68">
        <f t="shared" si="44"/>
        <v>0</v>
      </c>
      <c r="I563" s="60">
        <f t="shared" si="42"/>
        <v>244.85999999999993</v>
      </c>
      <c r="J563" s="65">
        <f t="shared" si="45"/>
        <v>19588.799999999996</v>
      </c>
      <c r="K563" s="66"/>
      <c r="L563" s="64">
        <f t="shared" si="46"/>
        <v>0</v>
      </c>
      <c r="M563" s="70" t="s">
        <v>263</v>
      </c>
    </row>
    <row r="564" spans="1:13" ht="15" customHeight="1" x14ac:dyDescent="0.35">
      <c r="A564" s="54" t="s">
        <v>99</v>
      </c>
      <c r="B564" s="55" t="s">
        <v>527</v>
      </c>
      <c r="C564" s="55" t="s">
        <v>27</v>
      </c>
      <c r="D564" s="59"/>
      <c r="E564" s="60">
        <v>184.28666666666666</v>
      </c>
      <c r="F564" s="61">
        <f t="shared" si="43"/>
        <v>14742.933333333332</v>
      </c>
      <c r="G564" s="62"/>
      <c r="H564" s="68">
        <f t="shared" si="44"/>
        <v>0</v>
      </c>
      <c r="I564" s="60">
        <f t="shared" si="42"/>
        <v>276.43</v>
      </c>
      <c r="J564" s="65">
        <f t="shared" si="45"/>
        <v>22114.400000000001</v>
      </c>
      <c r="K564" s="66"/>
      <c r="L564" s="64">
        <f t="shared" si="46"/>
        <v>0</v>
      </c>
      <c r="M564" s="70" t="s">
        <v>263</v>
      </c>
    </row>
    <row r="565" spans="1:13" ht="15" customHeight="1" x14ac:dyDescent="0.35">
      <c r="A565" s="54" t="s">
        <v>99</v>
      </c>
      <c r="B565" s="55" t="s">
        <v>527</v>
      </c>
      <c r="C565" s="55" t="s">
        <v>37</v>
      </c>
      <c r="D565" s="59"/>
      <c r="E565" s="60">
        <v>205.33333333333329</v>
      </c>
      <c r="F565" s="61">
        <f t="shared" si="43"/>
        <v>16426.666666666664</v>
      </c>
      <c r="G565" s="62"/>
      <c r="H565" s="68">
        <f t="shared" si="44"/>
        <v>0</v>
      </c>
      <c r="I565" s="60">
        <f t="shared" si="42"/>
        <v>307.99999999999994</v>
      </c>
      <c r="J565" s="65">
        <f t="shared" si="45"/>
        <v>24639.999999999996</v>
      </c>
      <c r="K565" s="66"/>
      <c r="L565" s="64">
        <f t="shared" si="46"/>
        <v>0</v>
      </c>
      <c r="M565" s="70" t="s">
        <v>263</v>
      </c>
    </row>
    <row r="566" spans="1:13" ht="15" customHeight="1" x14ac:dyDescent="0.35">
      <c r="A566" s="54" t="s">
        <v>99</v>
      </c>
      <c r="B566" s="55" t="s">
        <v>527</v>
      </c>
      <c r="C566" s="55" t="s">
        <v>97</v>
      </c>
      <c r="D566" s="59"/>
      <c r="E566" s="60">
        <v>247.42666666666662</v>
      </c>
      <c r="F566" s="61">
        <f t="shared" si="43"/>
        <v>19794.133333333331</v>
      </c>
      <c r="G566" s="62"/>
      <c r="H566" s="68">
        <f t="shared" si="44"/>
        <v>0</v>
      </c>
      <c r="I566" s="60">
        <f t="shared" si="42"/>
        <v>371.13999999999993</v>
      </c>
      <c r="J566" s="65">
        <f t="shared" si="45"/>
        <v>29691.199999999993</v>
      </c>
      <c r="K566" s="66"/>
      <c r="L566" s="64">
        <f t="shared" si="46"/>
        <v>0</v>
      </c>
      <c r="M566" s="70" t="s">
        <v>263</v>
      </c>
    </row>
    <row r="567" spans="1:13" ht="15" customHeight="1" x14ac:dyDescent="0.35">
      <c r="A567" s="54" t="s">
        <v>99</v>
      </c>
      <c r="B567" s="55" t="s">
        <v>527</v>
      </c>
      <c r="C567" s="55" t="s">
        <v>100</v>
      </c>
      <c r="D567" s="59"/>
      <c r="E567" s="60">
        <v>144.75999999999996</v>
      </c>
      <c r="F567" s="61">
        <f t="shared" si="43"/>
        <v>11580.799999999997</v>
      </c>
      <c r="G567" s="62"/>
      <c r="H567" s="68">
        <f t="shared" si="44"/>
        <v>0</v>
      </c>
      <c r="I567" s="60">
        <f t="shared" si="42"/>
        <v>217.13999999999993</v>
      </c>
      <c r="J567" s="65">
        <f t="shared" si="45"/>
        <v>17371.199999999993</v>
      </c>
      <c r="K567" s="66"/>
      <c r="L567" s="64">
        <f t="shared" si="46"/>
        <v>0</v>
      </c>
      <c r="M567" s="70" t="s">
        <v>263</v>
      </c>
    </row>
    <row r="568" spans="1:13" ht="15" customHeight="1" x14ac:dyDescent="0.35">
      <c r="A568" s="54" t="s">
        <v>99</v>
      </c>
      <c r="B568" s="55" t="s">
        <v>527</v>
      </c>
      <c r="C568" s="55" t="s">
        <v>101</v>
      </c>
      <c r="D568" s="59"/>
      <c r="E568" s="60">
        <v>170.52933333333334</v>
      </c>
      <c r="F568" s="61">
        <f t="shared" si="43"/>
        <v>13642.346666666668</v>
      </c>
      <c r="G568" s="62"/>
      <c r="H568" s="68">
        <f t="shared" si="44"/>
        <v>0</v>
      </c>
      <c r="I568" s="60">
        <f t="shared" si="42"/>
        <v>255.79400000000001</v>
      </c>
      <c r="J568" s="65">
        <f t="shared" si="45"/>
        <v>20463.52</v>
      </c>
      <c r="K568" s="66"/>
      <c r="L568" s="64">
        <f t="shared" si="46"/>
        <v>0</v>
      </c>
      <c r="M568" s="70" t="s">
        <v>263</v>
      </c>
    </row>
    <row r="569" spans="1:13" ht="15" customHeight="1" x14ac:dyDescent="0.35">
      <c r="A569" s="54" t="s">
        <v>99</v>
      </c>
      <c r="B569" s="55" t="s">
        <v>267</v>
      </c>
      <c r="C569" s="55"/>
      <c r="D569" s="71">
        <v>48</v>
      </c>
      <c r="E569" s="67">
        <v>7.363999999999999</v>
      </c>
      <c r="F569" s="61">
        <f t="shared" ref="F569:F577" si="47">E569:E738*$G$11</f>
        <v>589.11999999999989</v>
      </c>
      <c r="G569" s="62"/>
      <c r="H569" s="68">
        <f t="shared" ref="H569:H577" si="48">G569:G738*F569:F738</f>
        <v>0</v>
      </c>
      <c r="I569" s="60">
        <f t="shared" ref="I569:I577" si="49">E569:E738*1.5</f>
        <v>11.045999999999999</v>
      </c>
      <c r="J569" s="65">
        <f t="shared" ref="J569:J577" si="50">I569:I738*$G$11</f>
        <v>883.68</v>
      </c>
      <c r="K569" s="66"/>
      <c r="L569" s="64">
        <f t="shared" ref="L569:L577" si="51">K569:K738*J569:J738</f>
        <v>0</v>
      </c>
      <c r="M569" s="72" t="s">
        <v>263</v>
      </c>
    </row>
    <row r="570" spans="1:13" ht="15" customHeight="1" x14ac:dyDescent="0.35">
      <c r="A570" s="54" t="s">
        <v>99</v>
      </c>
      <c r="B570" s="55" t="s">
        <v>268</v>
      </c>
      <c r="C570" s="55">
        <v>30</v>
      </c>
      <c r="D570" s="71">
        <v>25</v>
      </c>
      <c r="E570" s="67">
        <v>13.141333333333332</v>
      </c>
      <c r="F570" s="61">
        <f t="shared" si="47"/>
        <v>1051.3066666666666</v>
      </c>
      <c r="G570" s="62"/>
      <c r="H570" s="68">
        <f t="shared" si="48"/>
        <v>0</v>
      </c>
      <c r="I570" s="60">
        <f t="shared" si="49"/>
        <v>19.711999999999996</v>
      </c>
      <c r="J570" s="65">
        <f t="shared" si="50"/>
        <v>1576.9599999999996</v>
      </c>
      <c r="K570" s="66"/>
      <c r="L570" s="64">
        <f t="shared" si="51"/>
        <v>0</v>
      </c>
      <c r="M570" s="72" t="s">
        <v>263</v>
      </c>
    </row>
    <row r="571" spans="1:13" ht="15" customHeight="1" x14ac:dyDescent="0.35">
      <c r="A571" s="54" t="s">
        <v>99</v>
      </c>
      <c r="B571" s="55" t="s">
        <v>268</v>
      </c>
      <c r="C571" s="55" t="s">
        <v>114</v>
      </c>
      <c r="D571" s="71">
        <v>25</v>
      </c>
      <c r="E571" s="67">
        <v>15.502666666666666</v>
      </c>
      <c r="F571" s="61">
        <f t="shared" si="47"/>
        <v>1240.2133333333334</v>
      </c>
      <c r="G571" s="62"/>
      <c r="H571" s="68">
        <f t="shared" si="48"/>
        <v>0</v>
      </c>
      <c r="I571" s="60">
        <f t="shared" si="49"/>
        <v>23.253999999999998</v>
      </c>
      <c r="J571" s="65">
        <f t="shared" si="50"/>
        <v>1860.3199999999997</v>
      </c>
      <c r="K571" s="66"/>
      <c r="L571" s="64">
        <f t="shared" si="51"/>
        <v>0</v>
      </c>
      <c r="M571" s="72" t="s">
        <v>263</v>
      </c>
    </row>
    <row r="572" spans="1:13" ht="15" customHeight="1" x14ac:dyDescent="0.35">
      <c r="A572" s="54" t="s">
        <v>99</v>
      </c>
      <c r="B572" s="55" t="s">
        <v>269</v>
      </c>
      <c r="C572" s="55">
        <v>80</v>
      </c>
      <c r="D572" s="71">
        <v>10</v>
      </c>
      <c r="E572" s="67">
        <v>29.203999999999997</v>
      </c>
      <c r="F572" s="61">
        <f t="shared" si="47"/>
        <v>2336.3199999999997</v>
      </c>
      <c r="G572" s="62"/>
      <c r="H572" s="68">
        <f t="shared" si="48"/>
        <v>0</v>
      </c>
      <c r="I572" s="60">
        <f t="shared" si="49"/>
        <v>43.805999999999997</v>
      </c>
      <c r="J572" s="65">
        <f t="shared" si="50"/>
        <v>3504.4799999999996</v>
      </c>
      <c r="K572" s="66"/>
      <c r="L572" s="64">
        <f t="shared" si="51"/>
        <v>0</v>
      </c>
      <c r="M572" s="72" t="s">
        <v>263</v>
      </c>
    </row>
    <row r="573" spans="1:13" ht="15" customHeight="1" x14ac:dyDescent="0.35">
      <c r="A573" s="54" t="s">
        <v>99</v>
      </c>
      <c r="B573" s="55" t="s">
        <v>302</v>
      </c>
      <c r="C573" s="55" t="s">
        <v>100</v>
      </c>
      <c r="D573" s="71">
        <v>25</v>
      </c>
      <c r="E573" s="67">
        <v>25.507999999999996</v>
      </c>
      <c r="F573" s="61">
        <f t="shared" si="47"/>
        <v>2040.6399999999996</v>
      </c>
      <c r="G573" s="62"/>
      <c r="H573" s="68">
        <f t="shared" si="48"/>
        <v>0</v>
      </c>
      <c r="I573" s="60">
        <f t="shared" si="49"/>
        <v>38.261999999999993</v>
      </c>
      <c r="J573" s="65">
        <f t="shared" si="50"/>
        <v>3060.9599999999996</v>
      </c>
      <c r="K573" s="66"/>
      <c r="L573" s="64">
        <f t="shared" si="51"/>
        <v>0</v>
      </c>
      <c r="M573" s="72" t="s">
        <v>263</v>
      </c>
    </row>
    <row r="574" spans="1:13" ht="15" customHeight="1" x14ac:dyDescent="0.35">
      <c r="A574" s="54" t="s">
        <v>99</v>
      </c>
      <c r="B574" s="55" t="s">
        <v>404</v>
      </c>
      <c r="C574" s="55" t="s">
        <v>405</v>
      </c>
      <c r="D574" s="71">
        <v>25</v>
      </c>
      <c r="E574" s="67">
        <v>24.434666666666665</v>
      </c>
      <c r="F574" s="61">
        <f t="shared" si="47"/>
        <v>1954.7733333333331</v>
      </c>
      <c r="G574" s="62"/>
      <c r="H574" s="68">
        <f t="shared" si="48"/>
        <v>0</v>
      </c>
      <c r="I574" s="60">
        <f t="shared" si="49"/>
        <v>36.652000000000001</v>
      </c>
      <c r="J574" s="65">
        <f t="shared" si="50"/>
        <v>2932.16</v>
      </c>
      <c r="K574" s="66"/>
      <c r="L574" s="64">
        <f t="shared" si="51"/>
        <v>0</v>
      </c>
      <c r="M574" s="72" t="s">
        <v>263</v>
      </c>
    </row>
    <row r="575" spans="1:13" ht="15" customHeight="1" x14ac:dyDescent="0.35">
      <c r="A575" s="54" t="s">
        <v>99</v>
      </c>
      <c r="B575" s="55" t="s">
        <v>269</v>
      </c>
      <c r="C575" s="55" t="s">
        <v>83</v>
      </c>
      <c r="D575" s="71">
        <v>10</v>
      </c>
      <c r="E575" s="67">
        <v>39.937333333333328</v>
      </c>
      <c r="F575" s="61">
        <f t="shared" si="47"/>
        <v>3194.9866666666662</v>
      </c>
      <c r="G575" s="62"/>
      <c r="H575" s="68">
        <f t="shared" si="48"/>
        <v>0</v>
      </c>
      <c r="I575" s="60">
        <f t="shared" si="49"/>
        <v>59.905999999999992</v>
      </c>
      <c r="J575" s="65">
        <f t="shared" si="50"/>
        <v>4792.4799999999996</v>
      </c>
      <c r="K575" s="66"/>
      <c r="L575" s="64">
        <f t="shared" si="51"/>
        <v>0</v>
      </c>
      <c r="M575" s="72" t="s">
        <v>263</v>
      </c>
    </row>
    <row r="576" spans="1:13" ht="15" customHeight="1" x14ac:dyDescent="0.35">
      <c r="A576" s="54" t="s">
        <v>99</v>
      </c>
      <c r="B576" s="55" t="s">
        <v>270</v>
      </c>
      <c r="C576" s="55" t="s">
        <v>406</v>
      </c>
      <c r="D576" s="71">
        <v>10</v>
      </c>
      <c r="E576" s="67">
        <v>53.899999999999984</v>
      </c>
      <c r="F576" s="61">
        <f t="shared" si="47"/>
        <v>4311.9999999999991</v>
      </c>
      <c r="G576" s="62"/>
      <c r="H576" s="68">
        <f t="shared" si="48"/>
        <v>0</v>
      </c>
      <c r="I576" s="60">
        <f t="shared" si="49"/>
        <v>80.84999999999998</v>
      </c>
      <c r="J576" s="65">
        <f t="shared" si="50"/>
        <v>6467.9999999999982</v>
      </c>
      <c r="K576" s="66"/>
      <c r="L576" s="64">
        <f t="shared" si="51"/>
        <v>0</v>
      </c>
      <c r="M576" s="72" t="s">
        <v>263</v>
      </c>
    </row>
    <row r="577" spans="1:13" ht="15" customHeight="1" x14ac:dyDescent="0.35">
      <c r="A577" s="54" t="s">
        <v>99</v>
      </c>
      <c r="B577" s="55" t="s">
        <v>402</v>
      </c>
      <c r="C577" s="55" t="s">
        <v>339</v>
      </c>
      <c r="D577" s="71">
        <v>5</v>
      </c>
      <c r="E577" s="67">
        <v>121.35199999999996</v>
      </c>
      <c r="F577" s="61">
        <f t="shared" si="47"/>
        <v>9708.1599999999962</v>
      </c>
      <c r="G577" s="62"/>
      <c r="H577" s="68">
        <f t="shared" si="48"/>
        <v>0</v>
      </c>
      <c r="I577" s="60">
        <f t="shared" si="49"/>
        <v>182.02799999999993</v>
      </c>
      <c r="J577" s="65">
        <f t="shared" si="50"/>
        <v>14562.239999999994</v>
      </c>
      <c r="K577" s="66"/>
      <c r="L577" s="64">
        <f t="shared" si="51"/>
        <v>0</v>
      </c>
      <c r="M577" s="72" t="s">
        <v>263</v>
      </c>
    </row>
    <row r="578" spans="1:13" ht="15" customHeight="1" x14ac:dyDescent="0.35">
      <c r="A578" s="73" t="s">
        <v>99</v>
      </c>
      <c r="B578" s="59" t="s">
        <v>267</v>
      </c>
      <c r="C578" s="59"/>
      <c r="D578" s="59"/>
      <c r="E578" s="67">
        <v>8.9739999999999984</v>
      </c>
      <c r="F578" s="61">
        <f t="shared" ref="F578:F586" si="52">E578:E745*$G$11</f>
        <v>717.91999999999985</v>
      </c>
      <c r="G578" s="62"/>
      <c r="H578" s="68">
        <f t="shared" ref="H578:H586" si="53">G578:G745*F578:F745</f>
        <v>0</v>
      </c>
      <c r="I578" s="60">
        <f t="shared" ref="I578:I586" si="54">E578:E745*1.5</f>
        <v>13.460999999999999</v>
      </c>
      <c r="J578" s="65">
        <f t="shared" ref="J578:J586" si="55">I578:I745*$G$11</f>
        <v>1076.8799999999999</v>
      </c>
      <c r="K578" s="66"/>
      <c r="L578" s="64">
        <f t="shared" ref="L578:L586" si="56">K578:K745*J578:J745</f>
        <v>0</v>
      </c>
      <c r="M578" s="72" t="s">
        <v>263</v>
      </c>
    </row>
    <row r="579" spans="1:13" ht="15" customHeight="1" x14ac:dyDescent="0.35">
      <c r="A579" s="73" t="s">
        <v>99</v>
      </c>
      <c r="B579" s="59" t="s">
        <v>268</v>
      </c>
      <c r="C579" s="59">
        <v>30</v>
      </c>
      <c r="D579" s="59"/>
      <c r="E579" s="67">
        <v>15.502666666666666</v>
      </c>
      <c r="F579" s="61">
        <f t="shared" si="52"/>
        <v>1240.2133333333334</v>
      </c>
      <c r="G579" s="62"/>
      <c r="H579" s="68">
        <f t="shared" si="53"/>
        <v>0</v>
      </c>
      <c r="I579" s="60">
        <f t="shared" si="54"/>
        <v>23.253999999999998</v>
      </c>
      <c r="J579" s="65">
        <f t="shared" si="55"/>
        <v>1860.3199999999997</v>
      </c>
      <c r="K579" s="66"/>
      <c r="L579" s="64">
        <f t="shared" si="56"/>
        <v>0</v>
      </c>
      <c r="M579" s="72" t="s">
        <v>263</v>
      </c>
    </row>
    <row r="580" spans="1:13" ht="15" customHeight="1" x14ac:dyDescent="0.35">
      <c r="A580" s="73" t="s">
        <v>99</v>
      </c>
      <c r="B580" s="59" t="s">
        <v>268</v>
      </c>
      <c r="C580" s="59" t="s">
        <v>114</v>
      </c>
      <c r="D580" s="59"/>
      <c r="E580" s="67">
        <v>18.454333333333327</v>
      </c>
      <c r="F580" s="61">
        <f t="shared" si="52"/>
        <v>1476.3466666666661</v>
      </c>
      <c r="G580" s="62"/>
      <c r="H580" s="68">
        <f t="shared" si="53"/>
        <v>0</v>
      </c>
      <c r="I580" s="60">
        <f t="shared" si="54"/>
        <v>27.681499999999993</v>
      </c>
      <c r="J580" s="65">
        <f t="shared" si="55"/>
        <v>2214.5199999999995</v>
      </c>
      <c r="K580" s="66"/>
      <c r="L580" s="64">
        <f t="shared" si="56"/>
        <v>0</v>
      </c>
      <c r="M580" s="72" t="s">
        <v>263</v>
      </c>
    </row>
    <row r="581" spans="1:13" ht="15" customHeight="1" x14ac:dyDescent="0.35">
      <c r="A581" s="73" t="s">
        <v>99</v>
      </c>
      <c r="B581" s="59" t="s">
        <v>269</v>
      </c>
      <c r="C581" s="59">
        <v>80</v>
      </c>
      <c r="D581" s="59"/>
      <c r="E581" s="67">
        <v>34.194999999999993</v>
      </c>
      <c r="F581" s="61">
        <f t="shared" si="52"/>
        <v>2735.5999999999995</v>
      </c>
      <c r="G581" s="62"/>
      <c r="H581" s="68">
        <f t="shared" si="53"/>
        <v>0</v>
      </c>
      <c r="I581" s="60">
        <f t="shared" si="54"/>
        <v>51.29249999999999</v>
      </c>
      <c r="J581" s="65">
        <f t="shared" si="55"/>
        <v>4103.3999999999996</v>
      </c>
      <c r="K581" s="66"/>
      <c r="L581" s="64">
        <f t="shared" si="56"/>
        <v>0</v>
      </c>
      <c r="M581" s="72" t="s">
        <v>263</v>
      </c>
    </row>
    <row r="582" spans="1:13" ht="15" customHeight="1" x14ac:dyDescent="0.35">
      <c r="A582" s="73" t="s">
        <v>99</v>
      </c>
      <c r="B582" s="59" t="s">
        <v>302</v>
      </c>
      <c r="C582" s="59" t="s">
        <v>100</v>
      </c>
      <c r="D582" s="59"/>
      <c r="E582" s="67">
        <v>30.498999999999992</v>
      </c>
      <c r="F582" s="61">
        <f t="shared" si="52"/>
        <v>2439.9199999999992</v>
      </c>
      <c r="G582" s="62"/>
      <c r="H582" s="68">
        <f t="shared" si="53"/>
        <v>0</v>
      </c>
      <c r="I582" s="60">
        <f t="shared" si="54"/>
        <v>45.748499999999986</v>
      </c>
      <c r="J582" s="65">
        <f t="shared" si="55"/>
        <v>3659.8799999999987</v>
      </c>
      <c r="K582" s="66"/>
      <c r="L582" s="64">
        <f t="shared" si="56"/>
        <v>0</v>
      </c>
      <c r="M582" s="72" t="s">
        <v>263</v>
      </c>
    </row>
    <row r="583" spans="1:13" ht="15" customHeight="1" x14ac:dyDescent="0.35">
      <c r="A583" s="73" t="s">
        <v>99</v>
      </c>
      <c r="B583" s="59" t="s">
        <v>404</v>
      </c>
      <c r="C583" s="59" t="s">
        <v>405</v>
      </c>
      <c r="D583" s="59"/>
      <c r="E583" s="67">
        <v>29.157333333333327</v>
      </c>
      <c r="F583" s="61">
        <f t="shared" si="52"/>
        <v>2332.5866666666661</v>
      </c>
      <c r="G583" s="62"/>
      <c r="H583" s="68">
        <f t="shared" si="53"/>
        <v>0</v>
      </c>
      <c r="I583" s="60">
        <f t="shared" si="54"/>
        <v>43.73599999999999</v>
      </c>
      <c r="J583" s="65">
        <f t="shared" si="55"/>
        <v>3498.8799999999992</v>
      </c>
      <c r="K583" s="66"/>
      <c r="L583" s="64">
        <f t="shared" si="56"/>
        <v>0</v>
      </c>
      <c r="M583" s="72" t="s">
        <v>263</v>
      </c>
    </row>
    <row r="584" spans="1:13" ht="15" customHeight="1" x14ac:dyDescent="0.35">
      <c r="A584" s="73" t="s">
        <v>99</v>
      </c>
      <c r="B584" s="59" t="s">
        <v>269</v>
      </c>
      <c r="C584" s="59" t="s">
        <v>83</v>
      </c>
      <c r="D584" s="59"/>
      <c r="E584" s="67">
        <v>47.611666666666657</v>
      </c>
      <c r="F584" s="61">
        <f t="shared" si="52"/>
        <v>3808.9333333333325</v>
      </c>
      <c r="G584" s="62"/>
      <c r="H584" s="68">
        <f t="shared" si="53"/>
        <v>0</v>
      </c>
      <c r="I584" s="60">
        <f t="shared" si="54"/>
        <v>71.41749999999999</v>
      </c>
      <c r="J584" s="65">
        <f t="shared" si="55"/>
        <v>5713.4</v>
      </c>
      <c r="K584" s="66"/>
      <c r="L584" s="64">
        <f t="shared" si="56"/>
        <v>0</v>
      </c>
      <c r="M584" s="72" t="s">
        <v>263</v>
      </c>
    </row>
    <row r="585" spans="1:13" ht="15" customHeight="1" x14ac:dyDescent="0.35">
      <c r="A585" s="73" t="s">
        <v>99</v>
      </c>
      <c r="B585" s="59" t="s">
        <v>270</v>
      </c>
      <c r="C585" s="59" t="s">
        <v>406</v>
      </c>
      <c r="D585" s="59"/>
      <c r="E585" s="67">
        <v>62.754999999999981</v>
      </c>
      <c r="F585" s="61">
        <f t="shared" si="52"/>
        <v>5020.3999999999987</v>
      </c>
      <c r="G585" s="62"/>
      <c r="H585" s="68">
        <f t="shared" si="53"/>
        <v>0</v>
      </c>
      <c r="I585" s="60">
        <f t="shared" si="54"/>
        <v>94.132499999999965</v>
      </c>
      <c r="J585" s="65">
        <f t="shared" si="55"/>
        <v>7530.5999999999967</v>
      </c>
      <c r="K585" s="66"/>
      <c r="L585" s="64">
        <f t="shared" si="56"/>
        <v>0</v>
      </c>
      <c r="M585" s="72" t="s">
        <v>263</v>
      </c>
    </row>
    <row r="586" spans="1:13" ht="15" customHeight="1" x14ac:dyDescent="0.35">
      <c r="A586" s="73" t="s">
        <v>99</v>
      </c>
      <c r="B586" s="59" t="s">
        <v>402</v>
      </c>
      <c r="C586" s="59" t="s">
        <v>339</v>
      </c>
      <c r="D586" s="59"/>
      <c r="E586" s="67">
        <v>135.51999999999995</v>
      </c>
      <c r="F586" s="61">
        <f t="shared" si="52"/>
        <v>10841.599999999997</v>
      </c>
      <c r="G586" s="62"/>
      <c r="H586" s="68">
        <f t="shared" si="53"/>
        <v>0</v>
      </c>
      <c r="I586" s="60">
        <f t="shared" si="54"/>
        <v>203.27999999999992</v>
      </c>
      <c r="J586" s="65">
        <f t="shared" si="55"/>
        <v>16262.399999999994</v>
      </c>
      <c r="K586" s="66"/>
      <c r="L586" s="64">
        <f t="shared" si="56"/>
        <v>0</v>
      </c>
      <c r="M586" s="72" t="s">
        <v>263</v>
      </c>
    </row>
    <row r="587" spans="1:13" ht="15" customHeight="1" x14ac:dyDescent="0.35">
      <c r="A587" s="54" t="s">
        <v>407</v>
      </c>
      <c r="B587" s="55" t="s">
        <v>269</v>
      </c>
      <c r="C587" s="55" t="s">
        <v>100</v>
      </c>
      <c r="D587" s="71">
        <v>10</v>
      </c>
      <c r="E587" s="67">
        <v>42.298666666666662</v>
      </c>
      <c r="F587" s="61">
        <f>E587:E756*$G$11</f>
        <v>3383.893333333333</v>
      </c>
      <c r="G587" s="62"/>
      <c r="H587" s="68">
        <f>G587:G756*F587:F756</f>
        <v>0</v>
      </c>
      <c r="I587" s="60">
        <f>E587:E756*1.5</f>
        <v>63.447999999999993</v>
      </c>
      <c r="J587" s="65">
        <f>I587:I756*$G$11</f>
        <v>5075.8399999999992</v>
      </c>
      <c r="K587" s="66"/>
      <c r="L587" s="64">
        <f>K587:K756*J587:J756</f>
        <v>0</v>
      </c>
      <c r="M587" s="72" t="s">
        <v>263</v>
      </c>
    </row>
    <row r="588" spans="1:13" ht="15" customHeight="1" x14ac:dyDescent="0.35">
      <c r="A588" s="73" t="s">
        <v>407</v>
      </c>
      <c r="B588" s="59" t="s">
        <v>269</v>
      </c>
      <c r="C588" s="59" t="s">
        <v>100</v>
      </c>
      <c r="D588" s="59"/>
      <c r="E588" s="67">
        <v>50.563333333333325</v>
      </c>
      <c r="F588" s="61">
        <f>E588:E755*$G$11</f>
        <v>4045.0666666666662</v>
      </c>
      <c r="G588" s="62"/>
      <c r="H588" s="68">
        <f>G588:G755*F588:F755</f>
        <v>0</v>
      </c>
      <c r="I588" s="60">
        <f>E588:E755*1.5</f>
        <v>75.844999999999985</v>
      </c>
      <c r="J588" s="65">
        <f>I588:I755*$G$11</f>
        <v>6067.5999999999985</v>
      </c>
      <c r="K588" s="66"/>
      <c r="L588" s="64">
        <f>K588:K755*J588:J755</f>
        <v>0</v>
      </c>
      <c r="M588" s="72" t="s">
        <v>263</v>
      </c>
    </row>
    <row r="589" spans="1:13" ht="15" customHeight="1" x14ac:dyDescent="0.35">
      <c r="A589" s="54" t="s">
        <v>102</v>
      </c>
      <c r="B589" s="55" t="s">
        <v>527</v>
      </c>
      <c r="C589" s="55" t="s">
        <v>26</v>
      </c>
      <c r="D589" s="59"/>
      <c r="E589" s="60">
        <v>151.43333333333331</v>
      </c>
      <c r="F589" s="61">
        <f>E589:E691*$G$11</f>
        <v>12114.666666666664</v>
      </c>
      <c r="G589" s="62"/>
      <c r="H589" s="68">
        <f>G589:G691*F589:F691</f>
        <v>0</v>
      </c>
      <c r="I589" s="60">
        <f>E589:E756*1.5</f>
        <v>227.14999999999998</v>
      </c>
      <c r="J589" s="65">
        <f>I589:I691*$G$11</f>
        <v>18172</v>
      </c>
      <c r="K589" s="66"/>
      <c r="L589" s="64">
        <f>K589:K691*J589:J691</f>
        <v>0</v>
      </c>
      <c r="M589" s="70" t="s">
        <v>263</v>
      </c>
    </row>
    <row r="590" spans="1:13" ht="15" customHeight="1" x14ac:dyDescent="0.35">
      <c r="A590" s="54" t="s">
        <v>102</v>
      </c>
      <c r="B590" s="55" t="s">
        <v>527</v>
      </c>
      <c r="C590" s="55" t="s">
        <v>27</v>
      </c>
      <c r="D590" s="59"/>
      <c r="E590" s="60">
        <v>181.71999999999997</v>
      </c>
      <c r="F590" s="61">
        <f>E590:E692*$G$11</f>
        <v>14537.599999999999</v>
      </c>
      <c r="G590" s="62"/>
      <c r="H590" s="68">
        <f>G590:G692*F590:F692</f>
        <v>0</v>
      </c>
      <c r="I590" s="60">
        <f>E590:E757*1.5</f>
        <v>272.57999999999993</v>
      </c>
      <c r="J590" s="65">
        <f>I590:I692*$G$11</f>
        <v>21806.399999999994</v>
      </c>
      <c r="K590" s="66"/>
      <c r="L590" s="64">
        <f>K590:K692*J590:J692</f>
        <v>0</v>
      </c>
      <c r="M590" s="70" t="s">
        <v>263</v>
      </c>
    </row>
    <row r="591" spans="1:13" ht="15" customHeight="1" x14ac:dyDescent="0.35">
      <c r="A591" s="54" t="s">
        <v>102</v>
      </c>
      <c r="B591" s="55" t="s">
        <v>527</v>
      </c>
      <c r="C591" s="55" t="s">
        <v>103</v>
      </c>
      <c r="D591" s="59"/>
      <c r="E591" s="60">
        <v>223.81333333333333</v>
      </c>
      <c r="F591" s="61">
        <f>E591:E693*$G$11</f>
        <v>17905.066666666666</v>
      </c>
      <c r="G591" s="62"/>
      <c r="H591" s="68">
        <f>G591:G693*F591:F693</f>
        <v>0</v>
      </c>
      <c r="I591" s="60">
        <f>E591:E758*1.5</f>
        <v>335.72</v>
      </c>
      <c r="J591" s="65">
        <f>I591:I693*$G$11</f>
        <v>26857.600000000002</v>
      </c>
      <c r="K591" s="66"/>
      <c r="L591" s="64">
        <f>K591:K693*J591:J693</f>
        <v>0</v>
      </c>
      <c r="M591" s="70" t="s">
        <v>263</v>
      </c>
    </row>
    <row r="592" spans="1:13" ht="15" customHeight="1" x14ac:dyDescent="0.35">
      <c r="A592" s="54" t="s">
        <v>408</v>
      </c>
      <c r="B592" s="55" t="s">
        <v>267</v>
      </c>
      <c r="C592" s="55"/>
      <c r="D592" s="71">
        <v>48</v>
      </c>
      <c r="E592" s="67">
        <v>7.363999999999999</v>
      </c>
      <c r="F592" s="61">
        <f>E592:E761*$G$11</f>
        <v>589.11999999999989</v>
      </c>
      <c r="G592" s="62"/>
      <c r="H592" s="68">
        <f>G592:G761*F592:F761</f>
        <v>0</v>
      </c>
      <c r="I592" s="60">
        <f>E592:E761*1.5</f>
        <v>11.045999999999999</v>
      </c>
      <c r="J592" s="65">
        <f>I592:I761*$G$11</f>
        <v>883.68</v>
      </c>
      <c r="K592" s="66"/>
      <c r="L592" s="64">
        <f>K592:K761*J592:J761</f>
        <v>0</v>
      </c>
      <c r="M592" s="72" t="s">
        <v>263</v>
      </c>
    </row>
    <row r="593" spans="1:13" ht="15" customHeight="1" x14ac:dyDescent="0.35">
      <c r="A593" s="54" t="s">
        <v>408</v>
      </c>
      <c r="B593" s="55" t="s">
        <v>268</v>
      </c>
      <c r="C593" s="55" t="s">
        <v>58</v>
      </c>
      <c r="D593" s="71">
        <v>25</v>
      </c>
      <c r="E593" s="67">
        <v>15.502666666666666</v>
      </c>
      <c r="F593" s="61">
        <f>E593:E762*$G$11</f>
        <v>1240.2133333333334</v>
      </c>
      <c r="G593" s="62"/>
      <c r="H593" s="68">
        <f>G593:G762*F593:F762</f>
        <v>0</v>
      </c>
      <c r="I593" s="60">
        <f>E593:E762*1.5</f>
        <v>23.253999999999998</v>
      </c>
      <c r="J593" s="65">
        <f>I593:I762*$G$11</f>
        <v>1860.3199999999997</v>
      </c>
      <c r="K593" s="66"/>
      <c r="L593" s="64">
        <f>K593:K762*J593:J762</f>
        <v>0</v>
      </c>
      <c r="M593" s="72" t="s">
        <v>263</v>
      </c>
    </row>
    <row r="594" spans="1:13" ht="15" customHeight="1" x14ac:dyDescent="0.35">
      <c r="A594" s="54" t="s">
        <v>408</v>
      </c>
      <c r="B594" s="55" t="s">
        <v>269</v>
      </c>
      <c r="C594" s="55">
        <v>50</v>
      </c>
      <c r="D594" s="71">
        <v>10</v>
      </c>
      <c r="E594" s="67">
        <v>30.491999999999994</v>
      </c>
      <c r="F594" s="61">
        <f>E594:E763*$G$11</f>
        <v>2439.3599999999997</v>
      </c>
      <c r="G594" s="62"/>
      <c r="H594" s="68">
        <f>G594:G763*F594:F763</f>
        <v>0</v>
      </c>
      <c r="I594" s="60">
        <f>E594:E763*1.5</f>
        <v>45.737999999999992</v>
      </c>
      <c r="J594" s="65">
        <f>I594:I763*$G$11</f>
        <v>3659.0399999999995</v>
      </c>
      <c r="K594" s="66"/>
      <c r="L594" s="64">
        <f>K594:K763*J594:J763</f>
        <v>0</v>
      </c>
      <c r="M594" s="72" t="s">
        <v>263</v>
      </c>
    </row>
    <row r="595" spans="1:13" ht="15" customHeight="1" x14ac:dyDescent="0.35">
      <c r="A595" s="73" t="s">
        <v>408</v>
      </c>
      <c r="B595" s="59" t="s">
        <v>267</v>
      </c>
      <c r="C595" s="59"/>
      <c r="D595" s="59"/>
      <c r="E595" s="67">
        <v>8.9739999999999984</v>
      </c>
      <c r="F595" s="61">
        <f>E595:E762*$G$11</f>
        <v>717.91999999999985</v>
      </c>
      <c r="G595" s="62"/>
      <c r="H595" s="68">
        <f>G595:G762*F595:F762</f>
        <v>0</v>
      </c>
      <c r="I595" s="60">
        <f>E595:E762*1.5</f>
        <v>13.460999999999999</v>
      </c>
      <c r="J595" s="65">
        <f>I595:I762*$G$11</f>
        <v>1076.8799999999999</v>
      </c>
      <c r="K595" s="66"/>
      <c r="L595" s="64">
        <f>K595:K762*J595:J762</f>
        <v>0</v>
      </c>
      <c r="M595" s="72" t="s">
        <v>263</v>
      </c>
    </row>
    <row r="596" spans="1:13" ht="15" customHeight="1" x14ac:dyDescent="0.35">
      <c r="A596" s="73" t="s">
        <v>408</v>
      </c>
      <c r="B596" s="59" t="s">
        <v>268</v>
      </c>
      <c r="C596" s="59" t="s">
        <v>58</v>
      </c>
      <c r="D596" s="59"/>
      <c r="E596" s="67">
        <v>18.454333333333327</v>
      </c>
      <c r="F596" s="61">
        <f>E596:E763*$G$11</f>
        <v>1476.3466666666661</v>
      </c>
      <c r="G596" s="62"/>
      <c r="H596" s="68">
        <f>G596:G763*F596:F763</f>
        <v>0</v>
      </c>
      <c r="I596" s="60">
        <f>E596:E763*1.5</f>
        <v>27.681499999999993</v>
      </c>
      <c r="J596" s="65">
        <f>I596:I763*$G$11</f>
        <v>2214.5199999999995</v>
      </c>
      <c r="K596" s="66"/>
      <c r="L596" s="64">
        <f>K596:K763*J596:J763</f>
        <v>0</v>
      </c>
      <c r="M596" s="72" t="s">
        <v>263</v>
      </c>
    </row>
    <row r="597" spans="1:13" ht="15" customHeight="1" x14ac:dyDescent="0.35">
      <c r="A597" s="73" t="s">
        <v>408</v>
      </c>
      <c r="B597" s="59" t="s">
        <v>269</v>
      </c>
      <c r="C597" s="59">
        <v>50</v>
      </c>
      <c r="D597" s="59"/>
      <c r="E597" s="67">
        <v>35.805</v>
      </c>
      <c r="F597" s="61">
        <f>E597:E764*$G$11</f>
        <v>2864.4</v>
      </c>
      <c r="G597" s="62"/>
      <c r="H597" s="68">
        <f>G597:G764*F597:F764</f>
        <v>0</v>
      </c>
      <c r="I597" s="60">
        <f>E597:E764*1.5</f>
        <v>53.707499999999996</v>
      </c>
      <c r="J597" s="65">
        <f>I597:I764*$G$11</f>
        <v>4296.5999999999995</v>
      </c>
      <c r="K597" s="66"/>
      <c r="L597" s="64">
        <f>K597:K764*J597:J764</f>
        <v>0</v>
      </c>
      <c r="M597" s="72" t="s">
        <v>263</v>
      </c>
    </row>
    <row r="598" spans="1:13" ht="15" customHeight="1" x14ac:dyDescent="0.35">
      <c r="A598" s="54" t="s">
        <v>104</v>
      </c>
      <c r="B598" s="55" t="s">
        <v>527</v>
      </c>
      <c r="C598" s="55" t="s">
        <v>74</v>
      </c>
      <c r="D598" s="59"/>
      <c r="E598" s="60">
        <v>233.25866666666661</v>
      </c>
      <c r="F598" s="61">
        <f>E598:E700*$G$11</f>
        <v>18660.693333333329</v>
      </c>
      <c r="G598" s="62"/>
      <c r="H598" s="68">
        <f>G598:G700*F598:F700</f>
        <v>0</v>
      </c>
      <c r="I598" s="60">
        <f>E598:E765*1.5</f>
        <v>349.88799999999992</v>
      </c>
      <c r="J598" s="65">
        <f>I598:I700*$G$11</f>
        <v>27991.039999999994</v>
      </c>
      <c r="K598" s="66"/>
      <c r="L598" s="64">
        <f>K598:K700*J598:J700</f>
        <v>0</v>
      </c>
      <c r="M598" s="70" t="s">
        <v>263</v>
      </c>
    </row>
    <row r="599" spans="1:13" ht="15" customHeight="1" x14ac:dyDescent="0.35">
      <c r="A599" s="54" t="s">
        <v>104</v>
      </c>
      <c r="B599" s="55" t="s">
        <v>267</v>
      </c>
      <c r="C599" s="55"/>
      <c r="D599" s="71">
        <v>48</v>
      </c>
      <c r="E599" s="67">
        <v>7.363999999999999</v>
      </c>
      <c r="F599" s="61">
        <f>E599:E768*$G$11</f>
        <v>589.11999999999989</v>
      </c>
      <c r="G599" s="62"/>
      <c r="H599" s="68">
        <f>G599:G768*F599:F768</f>
        <v>0</v>
      </c>
      <c r="I599" s="60">
        <f>E599:E768*1.5</f>
        <v>11.045999999999999</v>
      </c>
      <c r="J599" s="65">
        <f>I599:I768*$G$11</f>
        <v>883.68</v>
      </c>
      <c r="K599" s="66"/>
      <c r="L599" s="64">
        <f>K599:K768*J599:J768</f>
        <v>0</v>
      </c>
      <c r="M599" s="72" t="s">
        <v>263</v>
      </c>
    </row>
    <row r="600" spans="1:13" ht="15" customHeight="1" x14ac:dyDescent="0.35">
      <c r="A600" s="54" t="s">
        <v>104</v>
      </c>
      <c r="B600" s="55" t="s">
        <v>268</v>
      </c>
      <c r="C600" s="55" t="s">
        <v>58</v>
      </c>
      <c r="D600" s="71">
        <v>25</v>
      </c>
      <c r="E600" s="67">
        <v>13.141333333333332</v>
      </c>
      <c r="F600" s="61">
        <f>E600:E769*$G$11</f>
        <v>1051.3066666666666</v>
      </c>
      <c r="G600" s="62"/>
      <c r="H600" s="68">
        <f>G600:G769*F600:F769</f>
        <v>0</v>
      </c>
      <c r="I600" s="60">
        <f>E600:E769*1.5</f>
        <v>19.711999999999996</v>
      </c>
      <c r="J600" s="65">
        <f>I600:I769*$G$11</f>
        <v>1576.9599999999996</v>
      </c>
      <c r="K600" s="66"/>
      <c r="L600" s="64">
        <f>K600:K769*J600:J769</f>
        <v>0</v>
      </c>
      <c r="M600" s="72" t="s">
        <v>263</v>
      </c>
    </row>
    <row r="601" spans="1:13" ht="15" customHeight="1" x14ac:dyDescent="0.35">
      <c r="A601" s="54" t="s">
        <v>104</v>
      </c>
      <c r="B601" s="55" t="s">
        <v>268</v>
      </c>
      <c r="C601" s="55" t="s">
        <v>316</v>
      </c>
      <c r="D601" s="71">
        <v>25</v>
      </c>
      <c r="E601" s="67">
        <v>15.502666666666666</v>
      </c>
      <c r="F601" s="61">
        <f>E601:E770*$G$11</f>
        <v>1240.2133333333334</v>
      </c>
      <c r="G601" s="62"/>
      <c r="H601" s="68">
        <f>G601:G770*F601:F770</f>
        <v>0</v>
      </c>
      <c r="I601" s="60">
        <f>E601:E770*1.5</f>
        <v>23.253999999999998</v>
      </c>
      <c r="J601" s="65">
        <f>I601:I770*$G$11</f>
        <v>1860.3199999999997</v>
      </c>
      <c r="K601" s="66"/>
      <c r="L601" s="64">
        <f>K601:K770*J601:J770</f>
        <v>0</v>
      </c>
      <c r="M601" s="72" t="s">
        <v>263</v>
      </c>
    </row>
    <row r="602" spans="1:13" ht="15" customHeight="1" x14ac:dyDescent="0.35">
      <c r="A602" s="54" t="s">
        <v>104</v>
      </c>
      <c r="B602" s="55" t="s">
        <v>269</v>
      </c>
      <c r="C602" s="55" t="s">
        <v>24</v>
      </c>
      <c r="D602" s="71">
        <v>10</v>
      </c>
      <c r="E602" s="67">
        <v>29.203999999999997</v>
      </c>
      <c r="F602" s="61">
        <f>E602:E771*$G$11</f>
        <v>2336.3199999999997</v>
      </c>
      <c r="G602" s="62"/>
      <c r="H602" s="68">
        <f>G602:G771*F602:F771</f>
        <v>0</v>
      </c>
      <c r="I602" s="60">
        <f>E602:E771*1.5</f>
        <v>43.805999999999997</v>
      </c>
      <c r="J602" s="65">
        <f>I602:I771*$G$11</f>
        <v>3504.4799999999996</v>
      </c>
      <c r="K602" s="66"/>
      <c r="L602" s="64">
        <f>K602:K771*J602:J771</f>
        <v>0</v>
      </c>
      <c r="M602" s="72" t="s">
        <v>263</v>
      </c>
    </row>
    <row r="603" spans="1:13" ht="15" customHeight="1" x14ac:dyDescent="0.35">
      <c r="A603" s="54" t="s">
        <v>104</v>
      </c>
      <c r="B603" s="55" t="s">
        <v>270</v>
      </c>
      <c r="C603" s="55" t="s">
        <v>27</v>
      </c>
      <c r="D603" s="71">
        <v>10</v>
      </c>
      <c r="E603" s="67">
        <v>53.899999999999984</v>
      </c>
      <c r="F603" s="61">
        <f>E603:E772*$G$11</f>
        <v>4311.9999999999991</v>
      </c>
      <c r="G603" s="62"/>
      <c r="H603" s="68">
        <f>G603:G772*F603:F772</f>
        <v>0</v>
      </c>
      <c r="I603" s="60">
        <f>E603:E772*1.5</f>
        <v>80.84999999999998</v>
      </c>
      <c r="J603" s="65">
        <f>I603:I772*$G$11</f>
        <v>6467.9999999999982</v>
      </c>
      <c r="K603" s="66"/>
      <c r="L603" s="64">
        <f>K603:K772*J603:J772</f>
        <v>0</v>
      </c>
      <c r="M603" s="72" t="s">
        <v>263</v>
      </c>
    </row>
    <row r="604" spans="1:13" ht="15" customHeight="1" x14ac:dyDescent="0.35">
      <c r="A604" s="73" t="s">
        <v>104</v>
      </c>
      <c r="B604" s="59" t="s">
        <v>267</v>
      </c>
      <c r="C604" s="59"/>
      <c r="D604" s="59"/>
      <c r="E604" s="67">
        <v>8.9739999999999984</v>
      </c>
      <c r="F604" s="61">
        <f>E604:E771*$G$11</f>
        <v>717.91999999999985</v>
      </c>
      <c r="G604" s="62"/>
      <c r="H604" s="68">
        <f>G604:G771*F604:F771</f>
        <v>0</v>
      </c>
      <c r="I604" s="60">
        <f t="shared" ref="I604:I615" si="57">E604:E771*1.5</f>
        <v>13.460999999999999</v>
      </c>
      <c r="J604" s="65">
        <f>I604:I771*$G$11</f>
        <v>1076.8799999999999</v>
      </c>
      <c r="K604" s="66"/>
      <c r="L604" s="64">
        <f>K604:K771*J604:J771</f>
        <v>0</v>
      </c>
      <c r="M604" s="72" t="s">
        <v>263</v>
      </c>
    </row>
    <row r="605" spans="1:13" ht="15" customHeight="1" x14ac:dyDescent="0.35">
      <c r="A605" s="73" t="s">
        <v>104</v>
      </c>
      <c r="B605" s="59" t="s">
        <v>268</v>
      </c>
      <c r="C605" s="59" t="s">
        <v>58</v>
      </c>
      <c r="D605" s="59"/>
      <c r="E605" s="67">
        <v>15.502666666666666</v>
      </c>
      <c r="F605" s="61">
        <f>E605:E772*$G$11</f>
        <v>1240.2133333333334</v>
      </c>
      <c r="G605" s="62"/>
      <c r="H605" s="68">
        <f>G605:G772*F605:F772</f>
        <v>0</v>
      </c>
      <c r="I605" s="60">
        <f t="shared" si="57"/>
        <v>23.253999999999998</v>
      </c>
      <c r="J605" s="65">
        <f>I605:I772*$G$11</f>
        <v>1860.3199999999997</v>
      </c>
      <c r="K605" s="66"/>
      <c r="L605" s="64">
        <f>K605:K772*J605:J772</f>
        <v>0</v>
      </c>
      <c r="M605" s="72" t="s">
        <v>263</v>
      </c>
    </row>
    <row r="606" spans="1:13" ht="15" customHeight="1" x14ac:dyDescent="0.35">
      <c r="A606" s="73" t="s">
        <v>104</v>
      </c>
      <c r="B606" s="59" t="s">
        <v>268</v>
      </c>
      <c r="C606" s="59" t="s">
        <v>316</v>
      </c>
      <c r="D606" s="59"/>
      <c r="E606" s="67">
        <v>18.454333333333327</v>
      </c>
      <c r="F606" s="61">
        <f>E606:E773*$G$11</f>
        <v>1476.3466666666661</v>
      </c>
      <c r="G606" s="62"/>
      <c r="H606" s="68">
        <f>G606:G773*F606:F773</f>
        <v>0</v>
      </c>
      <c r="I606" s="60">
        <f t="shared" si="57"/>
        <v>27.681499999999993</v>
      </c>
      <c r="J606" s="65">
        <f>I606:I773*$G$11</f>
        <v>2214.5199999999995</v>
      </c>
      <c r="K606" s="66"/>
      <c r="L606" s="64">
        <f>K606:K773*J606:J773</f>
        <v>0</v>
      </c>
      <c r="M606" s="72" t="s">
        <v>263</v>
      </c>
    </row>
    <row r="607" spans="1:13" ht="15" customHeight="1" x14ac:dyDescent="0.35">
      <c r="A607" s="73" t="s">
        <v>104</v>
      </c>
      <c r="B607" s="59" t="s">
        <v>269</v>
      </c>
      <c r="C607" s="59" t="s">
        <v>24</v>
      </c>
      <c r="D607" s="59"/>
      <c r="E607" s="67">
        <v>34.194999999999993</v>
      </c>
      <c r="F607" s="61">
        <f>E607:E774*$G$11</f>
        <v>2735.5999999999995</v>
      </c>
      <c r="G607" s="62"/>
      <c r="H607" s="68">
        <f>G607:G774*F607:F774</f>
        <v>0</v>
      </c>
      <c r="I607" s="60">
        <f t="shared" si="57"/>
        <v>51.29249999999999</v>
      </c>
      <c r="J607" s="65">
        <f>I607:I774*$G$11</f>
        <v>4103.3999999999996</v>
      </c>
      <c r="K607" s="66"/>
      <c r="L607" s="64">
        <f>K607:K774*J607:J774</f>
        <v>0</v>
      </c>
      <c r="M607" s="72" t="s">
        <v>263</v>
      </c>
    </row>
    <row r="608" spans="1:13" ht="15" customHeight="1" x14ac:dyDescent="0.35">
      <c r="A608" s="73" t="s">
        <v>104</v>
      </c>
      <c r="B608" s="59" t="s">
        <v>270</v>
      </c>
      <c r="C608" s="59" t="s">
        <v>27</v>
      </c>
      <c r="D608" s="59"/>
      <c r="E608" s="67">
        <v>62.754999999999981</v>
      </c>
      <c r="F608" s="61">
        <f>E608:E775*$G$11</f>
        <v>5020.3999999999987</v>
      </c>
      <c r="G608" s="62"/>
      <c r="H608" s="68">
        <f>G608:G775*F608:F775</f>
        <v>0</v>
      </c>
      <c r="I608" s="60">
        <f t="shared" si="57"/>
        <v>94.132499999999965</v>
      </c>
      <c r="J608" s="65">
        <f>I608:I775*$G$11</f>
        <v>7530.5999999999967</v>
      </c>
      <c r="K608" s="66"/>
      <c r="L608" s="64">
        <f>K608:K775*J608:J775</f>
        <v>0</v>
      </c>
      <c r="M608" s="72" t="s">
        <v>263</v>
      </c>
    </row>
    <row r="609" spans="1:13" ht="15" customHeight="1" x14ac:dyDescent="0.35">
      <c r="A609" s="54" t="s">
        <v>105</v>
      </c>
      <c r="B609" s="55" t="s">
        <v>527</v>
      </c>
      <c r="C609" s="55" t="s">
        <v>24</v>
      </c>
      <c r="D609" s="59"/>
      <c r="E609" s="60">
        <v>104.82266666666666</v>
      </c>
      <c r="F609" s="61">
        <f t="shared" ref="F609:F615" si="58">E609:E711*$G$11</f>
        <v>8385.8133333333335</v>
      </c>
      <c r="G609" s="62"/>
      <c r="H609" s="68">
        <f t="shared" ref="H609:H615" si="59">G609:G711*F609:F711</f>
        <v>0</v>
      </c>
      <c r="I609" s="60">
        <f t="shared" si="57"/>
        <v>157.23399999999998</v>
      </c>
      <c r="J609" s="65">
        <f t="shared" ref="J609:J615" si="60">I609:I711*$G$11</f>
        <v>12578.719999999998</v>
      </c>
      <c r="K609" s="66"/>
      <c r="L609" s="64">
        <f t="shared" ref="L609:L615" si="61">K609:K711*J609:J711</f>
        <v>0</v>
      </c>
      <c r="M609" s="70" t="s">
        <v>263</v>
      </c>
    </row>
    <row r="610" spans="1:13" ht="15" customHeight="1" x14ac:dyDescent="0.35">
      <c r="A610" s="54" t="s">
        <v>105</v>
      </c>
      <c r="B610" s="55" t="s">
        <v>527</v>
      </c>
      <c r="C610" s="55" t="s">
        <v>25</v>
      </c>
      <c r="D610" s="59"/>
      <c r="E610" s="60">
        <v>118.78533333333331</v>
      </c>
      <c r="F610" s="61">
        <f t="shared" si="58"/>
        <v>9502.8266666666641</v>
      </c>
      <c r="G610" s="62"/>
      <c r="H610" s="68">
        <f t="shared" si="59"/>
        <v>0</v>
      </c>
      <c r="I610" s="60">
        <f t="shared" si="57"/>
        <v>178.17799999999997</v>
      </c>
      <c r="J610" s="65">
        <f t="shared" si="60"/>
        <v>14254.239999999998</v>
      </c>
      <c r="K610" s="66"/>
      <c r="L610" s="64">
        <f t="shared" si="61"/>
        <v>0</v>
      </c>
      <c r="M610" s="70" t="s">
        <v>263</v>
      </c>
    </row>
    <row r="611" spans="1:13" ht="15" customHeight="1" x14ac:dyDescent="0.35">
      <c r="A611" s="54" t="s">
        <v>105</v>
      </c>
      <c r="B611" s="55" t="s">
        <v>527</v>
      </c>
      <c r="C611" s="55" t="s">
        <v>26</v>
      </c>
      <c r="D611" s="59"/>
      <c r="E611" s="60">
        <v>132.74800000000002</v>
      </c>
      <c r="F611" s="61">
        <f t="shared" si="58"/>
        <v>10619.840000000002</v>
      </c>
      <c r="G611" s="62"/>
      <c r="H611" s="68">
        <f t="shared" si="59"/>
        <v>0</v>
      </c>
      <c r="I611" s="60">
        <f t="shared" si="57"/>
        <v>199.12200000000001</v>
      </c>
      <c r="J611" s="65">
        <f t="shared" si="60"/>
        <v>15929.760000000002</v>
      </c>
      <c r="K611" s="66"/>
      <c r="L611" s="64">
        <f t="shared" si="61"/>
        <v>0</v>
      </c>
      <c r="M611" s="70" t="s">
        <v>263</v>
      </c>
    </row>
    <row r="612" spans="1:13" ht="15" customHeight="1" x14ac:dyDescent="0.35">
      <c r="A612" s="54" t="s">
        <v>105</v>
      </c>
      <c r="B612" s="55" t="s">
        <v>527</v>
      </c>
      <c r="C612" s="55" t="s">
        <v>27</v>
      </c>
      <c r="D612" s="59"/>
      <c r="E612" s="60">
        <v>146.71066666666667</v>
      </c>
      <c r="F612" s="61">
        <f t="shared" si="58"/>
        <v>11736.853333333333</v>
      </c>
      <c r="G612" s="62"/>
      <c r="H612" s="68">
        <f t="shared" si="59"/>
        <v>0</v>
      </c>
      <c r="I612" s="60">
        <f t="shared" si="57"/>
        <v>220.066</v>
      </c>
      <c r="J612" s="65">
        <f t="shared" si="60"/>
        <v>17605.28</v>
      </c>
      <c r="K612" s="66"/>
      <c r="L612" s="64">
        <f t="shared" si="61"/>
        <v>0</v>
      </c>
      <c r="M612" s="70" t="s">
        <v>263</v>
      </c>
    </row>
    <row r="613" spans="1:13" ht="15" customHeight="1" x14ac:dyDescent="0.35">
      <c r="A613" s="54" t="s">
        <v>105</v>
      </c>
      <c r="B613" s="55" t="s">
        <v>527</v>
      </c>
      <c r="C613" s="55" t="s">
        <v>37</v>
      </c>
      <c r="D613" s="59"/>
      <c r="E613" s="60">
        <v>169.91333333333333</v>
      </c>
      <c r="F613" s="61">
        <f t="shared" si="58"/>
        <v>13593.066666666666</v>
      </c>
      <c r="G613" s="62"/>
      <c r="H613" s="68">
        <f t="shared" si="59"/>
        <v>0</v>
      </c>
      <c r="I613" s="60">
        <f t="shared" si="57"/>
        <v>254.87</v>
      </c>
      <c r="J613" s="65">
        <f t="shared" si="60"/>
        <v>20389.599999999999</v>
      </c>
      <c r="K613" s="66"/>
      <c r="L613" s="64">
        <f t="shared" si="61"/>
        <v>0</v>
      </c>
      <c r="M613" s="70" t="s">
        <v>263</v>
      </c>
    </row>
    <row r="614" spans="1:13" ht="15" customHeight="1" x14ac:dyDescent="0.35">
      <c r="A614" s="54" t="s">
        <v>105</v>
      </c>
      <c r="B614" s="55" t="s">
        <v>527</v>
      </c>
      <c r="C614" s="55" t="s">
        <v>71</v>
      </c>
      <c r="D614" s="59"/>
      <c r="E614" s="60">
        <v>212.00666666666666</v>
      </c>
      <c r="F614" s="61">
        <f t="shared" si="58"/>
        <v>16960.533333333333</v>
      </c>
      <c r="G614" s="62"/>
      <c r="H614" s="68">
        <f t="shared" si="59"/>
        <v>0</v>
      </c>
      <c r="I614" s="60">
        <f t="shared" si="57"/>
        <v>318.01</v>
      </c>
      <c r="J614" s="65">
        <f t="shared" si="60"/>
        <v>25440.799999999999</v>
      </c>
      <c r="K614" s="66"/>
      <c r="L614" s="64">
        <f t="shared" si="61"/>
        <v>0</v>
      </c>
      <c r="M614" s="70" t="s">
        <v>263</v>
      </c>
    </row>
    <row r="615" spans="1:13" ht="15" customHeight="1" x14ac:dyDescent="0.35">
      <c r="A615" s="54" t="s">
        <v>105</v>
      </c>
      <c r="B615" s="55" t="s">
        <v>527</v>
      </c>
      <c r="C615" s="55" t="s">
        <v>74</v>
      </c>
      <c r="D615" s="59"/>
      <c r="E615" s="60">
        <v>291.05999999999995</v>
      </c>
      <c r="F615" s="61">
        <f t="shared" si="58"/>
        <v>23284.799999999996</v>
      </c>
      <c r="G615" s="62"/>
      <c r="H615" s="68">
        <f t="shared" si="59"/>
        <v>0</v>
      </c>
      <c r="I615" s="60">
        <f t="shared" si="57"/>
        <v>436.58999999999992</v>
      </c>
      <c r="J615" s="65">
        <f t="shared" si="60"/>
        <v>34927.199999999997</v>
      </c>
      <c r="K615" s="66"/>
      <c r="L615" s="64">
        <f t="shared" si="61"/>
        <v>0</v>
      </c>
      <c r="M615" s="70" t="s">
        <v>263</v>
      </c>
    </row>
    <row r="616" spans="1:13" ht="15" customHeight="1" x14ac:dyDescent="0.35">
      <c r="A616" s="54" t="s">
        <v>105</v>
      </c>
      <c r="B616" s="55" t="s">
        <v>402</v>
      </c>
      <c r="C616" s="55"/>
      <c r="D616" s="71">
        <v>5</v>
      </c>
      <c r="E616" s="67">
        <v>121.35199999999996</v>
      </c>
      <c r="F616" s="61">
        <f>E616:E785*$G$11</f>
        <v>9708.1599999999962</v>
      </c>
      <c r="G616" s="62"/>
      <c r="H616" s="68">
        <f>G616:G785*F616:F785</f>
        <v>0</v>
      </c>
      <c r="I616" s="60">
        <f>E616:E785*1.5</f>
        <v>182.02799999999993</v>
      </c>
      <c r="J616" s="65">
        <f>I616:I785*$G$11</f>
        <v>14562.239999999994</v>
      </c>
      <c r="K616" s="66"/>
      <c r="L616" s="64">
        <f>K616:K785*J616:J785</f>
        <v>0</v>
      </c>
      <c r="M616" s="72" t="s">
        <v>263</v>
      </c>
    </row>
    <row r="617" spans="1:13" ht="15" customHeight="1" x14ac:dyDescent="0.35">
      <c r="A617" s="73" t="s">
        <v>105</v>
      </c>
      <c r="B617" s="59" t="s">
        <v>402</v>
      </c>
      <c r="C617" s="59"/>
      <c r="D617" s="59"/>
      <c r="E617" s="67">
        <v>135.51999999999995</v>
      </c>
      <c r="F617" s="61">
        <f>E617:E784*$G$11</f>
        <v>10841.599999999997</v>
      </c>
      <c r="G617" s="62"/>
      <c r="H617" s="68">
        <f>G617:G784*F617:F784</f>
        <v>0</v>
      </c>
      <c r="I617" s="60">
        <f>E617:E784*1.5</f>
        <v>203.27999999999992</v>
      </c>
      <c r="J617" s="65">
        <f>I617:I784*$G$11</f>
        <v>16262.399999999994</v>
      </c>
      <c r="K617" s="66"/>
      <c r="L617" s="64">
        <f>K617:K784*J617:J784</f>
        <v>0</v>
      </c>
      <c r="M617" s="72" t="s">
        <v>263</v>
      </c>
    </row>
    <row r="618" spans="1:13" ht="15" customHeight="1" x14ac:dyDescent="0.35">
      <c r="A618" s="54" t="s">
        <v>409</v>
      </c>
      <c r="B618" s="55" t="s">
        <v>267</v>
      </c>
      <c r="C618" s="55"/>
      <c r="D618" s="71">
        <v>48</v>
      </c>
      <c r="E618" s="67">
        <v>8.0079999999999973</v>
      </c>
      <c r="F618" s="61">
        <f>E618:E787*$G$11</f>
        <v>640.63999999999976</v>
      </c>
      <c r="G618" s="62"/>
      <c r="H618" s="68">
        <f>G618:G787*F618:F787</f>
        <v>0</v>
      </c>
      <c r="I618" s="60">
        <f>E618:E787*1.5</f>
        <v>12.011999999999997</v>
      </c>
      <c r="J618" s="65">
        <f>I618:I787*$G$11</f>
        <v>960.95999999999981</v>
      </c>
      <c r="K618" s="66"/>
      <c r="L618" s="64">
        <f>K618:K787*J618:J787</f>
        <v>0</v>
      </c>
      <c r="M618" s="72" t="s">
        <v>263</v>
      </c>
    </row>
    <row r="619" spans="1:13" ht="15" customHeight="1" x14ac:dyDescent="0.35">
      <c r="A619" s="54" t="s">
        <v>409</v>
      </c>
      <c r="B619" s="55" t="s">
        <v>268</v>
      </c>
      <c r="C619" s="55">
        <v>40</v>
      </c>
      <c r="D619" s="71">
        <v>25</v>
      </c>
      <c r="E619" s="67">
        <v>17.863999999999997</v>
      </c>
      <c r="F619" s="61">
        <f>E619:E788*$G$11</f>
        <v>1429.12</v>
      </c>
      <c r="G619" s="62"/>
      <c r="H619" s="68">
        <f>G619:G788*F619:F788</f>
        <v>0</v>
      </c>
      <c r="I619" s="60">
        <f>E619:E788*1.5</f>
        <v>26.795999999999996</v>
      </c>
      <c r="J619" s="65">
        <f>I619:I788*$G$11</f>
        <v>2143.6799999999998</v>
      </c>
      <c r="K619" s="66"/>
      <c r="L619" s="64">
        <f>K619:K788*J619:J788</f>
        <v>0</v>
      </c>
      <c r="M619" s="72" t="s">
        <v>263</v>
      </c>
    </row>
    <row r="620" spans="1:13" ht="15" customHeight="1" x14ac:dyDescent="0.35">
      <c r="A620" s="73" t="s">
        <v>409</v>
      </c>
      <c r="B620" s="59" t="s">
        <v>267</v>
      </c>
      <c r="C620" s="59"/>
      <c r="D620" s="59"/>
      <c r="E620" s="67">
        <v>9.7789999999999964</v>
      </c>
      <c r="F620" s="61">
        <f>E620:E787*$G$11</f>
        <v>782.31999999999971</v>
      </c>
      <c r="G620" s="62"/>
      <c r="H620" s="68">
        <f>G620:G787*F620:F787</f>
        <v>0</v>
      </c>
      <c r="I620" s="60">
        <f>E620:E787*1.5</f>
        <v>14.668499999999995</v>
      </c>
      <c r="J620" s="65">
        <f>I620:I787*$G$11</f>
        <v>1173.4799999999996</v>
      </c>
      <c r="K620" s="66"/>
      <c r="L620" s="64">
        <f>K620:K787*J620:J787</f>
        <v>0</v>
      </c>
      <c r="M620" s="72" t="s">
        <v>263</v>
      </c>
    </row>
    <row r="621" spans="1:13" ht="15" customHeight="1" x14ac:dyDescent="0.35">
      <c r="A621" s="73" t="s">
        <v>409</v>
      </c>
      <c r="B621" s="59" t="s">
        <v>268</v>
      </c>
      <c r="C621" s="59">
        <v>40</v>
      </c>
      <c r="D621" s="59"/>
      <c r="E621" s="67">
        <v>21.405999999999992</v>
      </c>
      <c r="F621" s="61">
        <f>E621:E788*$G$11</f>
        <v>1712.4799999999993</v>
      </c>
      <c r="G621" s="62"/>
      <c r="H621" s="68">
        <f>G621:G788*F621:F788</f>
        <v>0</v>
      </c>
      <c r="I621" s="60">
        <f>E621:E788*1.5</f>
        <v>32.108999999999988</v>
      </c>
      <c r="J621" s="65">
        <f>I621:I788*$G$11</f>
        <v>2568.7199999999989</v>
      </c>
      <c r="K621" s="66"/>
      <c r="L621" s="64">
        <f>K621:K788*J621:J788</f>
        <v>0</v>
      </c>
      <c r="M621" s="72" t="s">
        <v>263</v>
      </c>
    </row>
    <row r="622" spans="1:13" ht="15" customHeight="1" x14ac:dyDescent="0.35">
      <c r="A622" s="54" t="s">
        <v>106</v>
      </c>
      <c r="B622" s="55" t="s">
        <v>527</v>
      </c>
      <c r="C622" s="55" t="s">
        <v>50</v>
      </c>
      <c r="D622" s="59"/>
      <c r="E622" s="60">
        <v>95.787999999999982</v>
      </c>
      <c r="F622" s="61">
        <f>E622:E724*$G$11</f>
        <v>7663.0399999999991</v>
      </c>
      <c r="G622" s="62"/>
      <c r="H622" s="68">
        <f>G622:G724*F622:F724</f>
        <v>0</v>
      </c>
      <c r="I622" s="60">
        <f>E622:E789*1.5</f>
        <v>143.68199999999996</v>
      </c>
      <c r="J622" s="65">
        <f>I622:I724*$G$11</f>
        <v>11494.559999999998</v>
      </c>
      <c r="K622" s="66"/>
      <c r="L622" s="64">
        <f>K622:K724*J622:J724</f>
        <v>0</v>
      </c>
      <c r="M622" s="70" t="s">
        <v>263</v>
      </c>
    </row>
    <row r="623" spans="1:13" ht="15" customHeight="1" x14ac:dyDescent="0.35">
      <c r="A623" s="54" t="s">
        <v>106</v>
      </c>
      <c r="B623" s="55" t="s">
        <v>527</v>
      </c>
      <c r="C623" s="55" t="s">
        <v>32</v>
      </c>
      <c r="D623" s="59"/>
      <c r="E623" s="60">
        <v>114.47333333333331</v>
      </c>
      <c r="F623" s="61">
        <f>E623:E725*$G$11</f>
        <v>9157.866666666665</v>
      </c>
      <c r="G623" s="62"/>
      <c r="H623" s="68">
        <f>G623:G725*F623:F725</f>
        <v>0</v>
      </c>
      <c r="I623" s="60">
        <f>E623:E790*1.5</f>
        <v>171.70999999999998</v>
      </c>
      <c r="J623" s="65">
        <f>I623:I725*$G$11</f>
        <v>13736.8</v>
      </c>
      <c r="K623" s="66"/>
      <c r="L623" s="64">
        <f>K623:K725*J623:J725</f>
        <v>0</v>
      </c>
      <c r="M623" s="70" t="s">
        <v>263</v>
      </c>
    </row>
    <row r="624" spans="1:13" ht="15" customHeight="1" x14ac:dyDescent="0.35">
      <c r="A624" s="54" t="s">
        <v>106</v>
      </c>
      <c r="B624" s="55" t="s">
        <v>527</v>
      </c>
      <c r="C624" s="55" t="s">
        <v>33</v>
      </c>
      <c r="D624" s="59"/>
      <c r="E624" s="60">
        <v>144.75999999999996</v>
      </c>
      <c r="F624" s="61">
        <f>E624:E726*$G$11</f>
        <v>11580.799999999997</v>
      </c>
      <c r="G624" s="62"/>
      <c r="H624" s="68">
        <f>G624:G726*F624:F726</f>
        <v>0</v>
      </c>
      <c r="I624" s="60">
        <f>E624:E791*1.5</f>
        <v>217.13999999999993</v>
      </c>
      <c r="J624" s="65">
        <f>I624:I726*$G$11</f>
        <v>17371.199999999993</v>
      </c>
      <c r="K624" s="66"/>
      <c r="L624" s="64">
        <f>K624:K726*J624:J726</f>
        <v>0</v>
      </c>
      <c r="M624" s="70" t="s">
        <v>263</v>
      </c>
    </row>
    <row r="625" spans="1:13" ht="15" customHeight="1" x14ac:dyDescent="0.35">
      <c r="A625" s="54" t="s">
        <v>106</v>
      </c>
      <c r="B625" s="55" t="s">
        <v>268</v>
      </c>
      <c r="C625" s="55">
        <v>20</v>
      </c>
      <c r="D625" s="71">
        <v>25</v>
      </c>
      <c r="E625" s="67">
        <v>15.502666666666666</v>
      </c>
      <c r="F625" s="61">
        <f>E625:E794*$G$11</f>
        <v>1240.2133333333334</v>
      </c>
      <c r="G625" s="62"/>
      <c r="H625" s="68">
        <f>G625:G794*F625:F794</f>
        <v>0</v>
      </c>
      <c r="I625" s="60">
        <f>E625:E794*1.5</f>
        <v>23.253999999999998</v>
      </c>
      <c r="J625" s="65">
        <f>I625:I794*$G$11</f>
        <v>1860.3199999999997</v>
      </c>
      <c r="K625" s="66"/>
      <c r="L625" s="64">
        <f>K625:K794*J625:J794</f>
        <v>0</v>
      </c>
      <c r="M625" s="72" t="s">
        <v>263</v>
      </c>
    </row>
    <row r="626" spans="1:13" ht="15" customHeight="1" x14ac:dyDescent="0.35">
      <c r="A626" s="73" t="s">
        <v>106</v>
      </c>
      <c r="B626" s="59" t="s">
        <v>268</v>
      </c>
      <c r="C626" s="59">
        <v>20</v>
      </c>
      <c r="D626" s="59"/>
      <c r="E626" s="67">
        <v>18.454333333333327</v>
      </c>
      <c r="F626" s="61">
        <f>E626:E793*$G$11</f>
        <v>1476.3466666666661</v>
      </c>
      <c r="G626" s="62"/>
      <c r="H626" s="68">
        <f>G626:G793*F626:F793</f>
        <v>0</v>
      </c>
      <c r="I626" s="60">
        <f>E626:E793*1.5</f>
        <v>27.681499999999993</v>
      </c>
      <c r="J626" s="65">
        <f>I626:I793*$G$11</f>
        <v>2214.5199999999995</v>
      </c>
      <c r="K626" s="66"/>
      <c r="L626" s="64">
        <f>K626:K793*J626:J793</f>
        <v>0</v>
      </c>
      <c r="M626" s="72" t="s">
        <v>263</v>
      </c>
    </row>
    <row r="627" spans="1:13" ht="15" customHeight="1" x14ac:dyDescent="0.35">
      <c r="A627" s="54" t="s">
        <v>410</v>
      </c>
      <c r="B627" s="55" t="s">
        <v>267</v>
      </c>
      <c r="C627" s="55"/>
      <c r="D627" s="71">
        <v>48</v>
      </c>
      <c r="E627" s="67">
        <v>7.363999999999999</v>
      </c>
      <c r="F627" s="61">
        <f>E627:E796*$G$11</f>
        <v>589.11999999999989</v>
      </c>
      <c r="G627" s="62"/>
      <c r="H627" s="68">
        <f>G627:G796*F627:F796</f>
        <v>0</v>
      </c>
      <c r="I627" s="60">
        <f>E627:E796*1.5</f>
        <v>11.045999999999999</v>
      </c>
      <c r="J627" s="65">
        <f>I627:I796*$G$11</f>
        <v>883.68</v>
      </c>
      <c r="K627" s="66"/>
      <c r="L627" s="64">
        <f>K627:K796*J627:J796</f>
        <v>0</v>
      </c>
      <c r="M627" s="72" t="s">
        <v>263</v>
      </c>
    </row>
    <row r="628" spans="1:13" ht="15" customHeight="1" x14ac:dyDescent="0.35">
      <c r="A628" s="54" t="s">
        <v>410</v>
      </c>
      <c r="B628" s="55" t="s">
        <v>268</v>
      </c>
      <c r="C628" s="55">
        <v>60</v>
      </c>
      <c r="D628" s="71">
        <v>25</v>
      </c>
      <c r="E628" s="67">
        <v>15.502666666666666</v>
      </c>
      <c r="F628" s="61">
        <f>E628:E797*$G$11</f>
        <v>1240.2133333333334</v>
      </c>
      <c r="G628" s="62"/>
      <c r="H628" s="68">
        <f>G628:G797*F628:F797</f>
        <v>0</v>
      </c>
      <c r="I628" s="60">
        <f>E628:E797*1.5</f>
        <v>23.253999999999998</v>
      </c>
      <c r="J628" s="65">
        <f>I628:I797*$G$11</f>
        <v>1860.3199999999997</v>
      </c>
      <c r="K628" s="66"/>
      <c r="L628" s="64">
        <f>K628:K797*J628:J797</f>
        <v>0</v>
      </c>
      <c r="M628" s="72" t="s">
        <v>263</v>
      </c>
    </row>
    <row r="629" spans="1:13" ht="15" customHeight="1" x14ac:dyDescent="0.35">
      <c r="A629" s="73" t="s">
        <v>410</v>
      </c>
      <c r="B629" s="59" t="s">
        <v>267</v>
      </c>
      <c r="C629" s="59"/>
      <c r="D629" s="59"/>
      <c r="E629" s="67">
        <v>8.9739999999999984</v>
      </c>
      <c r="F629" s="61">
        <f>E629:E796*$G$11</f>
        <v>717.91999999999985</v>
      </c>
      <c r="G629" s="62"/>
      <c r="H629" s="68">
        <f>G629:G796*F629:F796</f>
        <v>0</v>
      </c>
      <c r="I629" s="60">
        <f t="shared" ref="I629:I634" si="62">E629:E796*1.5</f>
        <v>13.460999999999999</v>
      </c>
      <c r="J629" s="65">
        <f>I629:I796*$G$11</f>
        <v>1076.8799999999999</v>
      </c>
      <c r="K629" s="66"/>
      <c r="L629" s="64">
        <f>K629:K796*J629:J796</f>
        <v>0</v>
      </c>
      <c r="M629" s="72" t="s">
        <v>263</v>
      </c>
    </row>
    <row r="630" spans="1:13" ht="15" customHeight="1" x14ac:dyDescent="0.35">
      <c r="A630" s="73" t="s">
        <v>410</v>
      </c>
      <c r="B630" s="59" t="s">
        <v>268</v>
      </c>
      <c r="C630" s="59">
        <v>60</v>
      </c>
      <c r="D630" s="59"/>
      <c r="E630" s="67">
        <v>18.454333333333327</v>
      </c>
      <c r="F630" s="61">
        <f>E630:E797*$G$11</f>
        <v>1476.3466666666661</v>
      </c>
      <c r="G630" s="62"/>
      <c r="H630" s="68">
        <f>G630:G797*F630:F797</f>
        <v>0</v>
      </c>
      <c r="I630" s="60">
        <f t="shared" si="62"/>
        <v>27.681499999999993</v>
      </c>
      <c r="J630" s="65">
        <f>I630:I797*$G$11</f>
        <v>2214.5199999999995</v>
      </c>
      <c r="K630" s="66"/>
      <c r="L630" s="64">
        <f>K630:K797*J630:J797</f>
        <v>0</v>
      </c>
      <c r="M630" s="72" t="s">
        <v>263</v>
      </c>
    </row>
    <row r="631" spans="1:13" ht="15" customHeight="1" x14ac:dyDescent="0.35">
      <c r="A631" s="54" t="s">
        <v>107</v>
      </c>
      <c r="B631" s="55" t="s">
        <v>527</v>
      </c>
      <c r="C631" s="55" t="s">
        <v>108</v>
      </c>
      <c r="D631" s="59"/>
      <c r="E631" s="60">
        <v>123.508</v>
      </c>
      <c r="F631" s="61">
        <f>E631:E733*$G$11</f>
        <v>9880.64</v>
      </c>
      <c r="G631" s="62"/>
      <c r="H631" s="68">
        <f>G631:G733*F631:F733</f>
        <v>0</v>
      </c>
      <c r="I631" s="60">
        <f t="shared" si="62"/>
        <v>185.262</v>
      </c>
      <c r="J631" s="65">
        <f>I631:I733*$G$11</f>
        <v>14820.96</v>
      </c>
      <c r="K631" s="66"/>
      <c r="L631" s="64">
        <f>K631:K733*J631:J733</f>
        <v>0</v>
      </c>
      <c r="M631" s="70" t="s">
        <v>263</v>
      </c>
    </row>
    <row r="632" spans="1:13" ht="15" customHeight="1" x14ac:dyDescent="0.35">
      <c r="A632" s="54" t="s">
        <v>107</v>
      </c>
      <c r="B632" s="55" t="s">
        <v>527</v>
      </c>
      <c r="C632" s="55" t="s">
        <v>109</v>
      </c>
      <c r="D632" s="59"/>
      <c r="E632" s="60">
        <v>146.71066666666667</v>
      </c>
      <c r="F632" s="61">
        <f>E632:E734*$G$11</f>
        <v>11736.853333333333</v>
      </c>
      <c r="G632" s="62"/>
      <c r="H632" s="68">
        <f>G632:G734*F632:F734</f>
        <v>0</v>
      </c>
      <c r="I632" s="60">
        <f t="shared" si="62"/>
        <v>220.066</v>
      </c>
      <c r="J632" s="65">
        <f>I632:I734*$G$11</f>
        <v>17605.28</v>
      </c>
      <c r="K632" s="66"/>
      <c r="L632" s="64">
        <f>K632:K734*J632:J734</f>
        <v>0</v>
      </c>
      <c r="M632" s="70" t="s">
        <v>263</v>
      </c>
    </row>
    <row r="633" spans="1:13" ht="15" customHeight="1" x14ac:dyDescent="0.35">
      <c r="A633" s="54" t="s">
        <v>107</v>
      </c>
      <c r="B633" s="55" t="s">
        <v>527</v>
      </c>
      <c r="C633" s="55" t="s">
        <v>110</v>
      </c>
      <c r="D633" s="59"/>
      <c r="E633" s="60">
        <v>151.43333333333331</v>
      </c>
      <c r="F633" s="61">
        <f>E633:E735*$G$11</f>
        <v>12114.666666666664</v>
      </c>
      <c r="G633" s="62"/>
      <c r="H633" s="68">
        <f>G633:G735*F633:F735</f>
        <v>0</v>
      </c>
      <c r="I633" s="60">
        <f t="shared" si="62"/>
        <v>227.14999999999998</v>
      </c>
      <c r="J633" s="65">
        <f>I633:I735*$G$11</f>
        <v>18172</v>
      </c>
      <c r="K633" s="66"/>
      <c r="L633" s="64">
        <f>K633:K735*J633:J735</f>
        <v>0</v>
      </c>
      <c r="M633" s="70" t="s">
        <v>263</v>
      </c>
    </row>
    <row r="634" spans="1:13" ht="15" customHeight="1" x14ac:dyDescent="0.35">
      <c r="A634" s="54" t="s">
        <v>107</v>
      </c>
      <c r="B634" s="55" t="s">
        <v>527</v>
      </c>
      <c r="C634" s="55" t="s">
        <v>111</v>
      </c>
      <c r="D634" s="59"/>
      <c r="E634" s="60">
        <v>169.91333333333333</v>
      </c>
      <c r="F634" s="61">
        <f>E634:E736*$G$11</f>
        <v>13593.066666666666</v>
      </c>
      <c r="G634" s="62"/>
      <c r="H634" s="68">
        <f>G634:G736*F634:F736</f>
        <v>0</v>
      </c>
      <c r="I634" s="60">
        <f t="shared" si="62"/>
        <v>254.87</v>
      </c>
      <c r="J634" s="65">
        <f>I634:I736*$G$11</f>
        <v>20389.599999999999</v>
      </c>
      <c r="K634" s="66"/>
      <c r="L634" s="64">
        <f>K634:K736*J634:J736</f>
        <v>0</v>
      </c>
      <c r="M634" s="70" t="s">
        <v>263</v>
      </c>
    </row>
    <row r="635" spans="1:13" ht="15" customHeight="1" x14ac:dyDescent="0.35">
      <c r="A635" s="54" t="s">
        <v>107</v>
      </c>
      <c r="B635" s="55" t="s">
        <v>268</v>
      </c>
      <c r="C635" s="55" t="s">
        <v>274</v>
      </c>
      <c r="D635" s="71">
        <v>25</v>
      </c>
      <c r="E635" s="67">
        <v>15.502666666666666</v>
      </c>
      <c r="F635" s="61">
        <f>E635:E804*$G$11</f>
        <v>1240.2133333333334</v>
      </c>
      <c r="G635" s="62"/>
      <c r="H635" s="68">
        <f>G635:G804*F635:F804</f>
        <v>0</v>
      </c>
      <c r="I635" s="60">
        <f>E635:E804*1.5</f>
        <v>23.253999999999998</v>
      </c>
      <c r="J635" s="65">
        <f>I635:I804*$G$11</f>
        <v>1860.3199999999997</v>
      </c>
      <c r="K635" s="66"/>
      <c r="L635" s="64">
        <f>K635:K804*J635:J804</f>
        <v>0</v>
      </c>
      <c r="M635" s="72" t="s">
        <v>263</v>
      </c>
    </row>
    <row r="636" spans="1:13" ht="15" customHeight="1" x14ac:dyDescent="0.35">
      <c r="A636" s="54" t="s">
        <v>107</v>
      </c>
      <c r="B636" s="55" t="s">
        <v>270</v>
      </c>
      <c r="C636" s="55" t="s">
        <v>411</v>
      </c>
      <c r="D636" s="71">
        <v>10</v>
      </c>
      <c r="E636" s="67">
        <v>63.345333333333315</v>
      </c>
      <c r="F636" s="61">
        <f>E636:E805*$G$11</f>
        <v>5067.6266666666652</v>
      </c>
      <c r="G636" s="62"/>
      <c r="H636" s="68">
        <f>G636:G805*F636:F805</f>
        <v>0</v>
      </c>
      <c r="I636" s="60">
        <f>E636:E805*1.5</f>
        <v>95.017999999999972</v>
      </c>
      <c r="J636" s="65">
        <f>I636:I805*$G$11</f>
        <v>7601.4399999999978</v>
      </c>
      <c r="K636" s="66"/>
      <c r="L636" s="64">
        <f>K636:K805*J636:J805</f>
        <v>0</v>
      </c>
      <c r="M636" s="72" t="s">
        <v>263</v>
      </c>
    </row>
    <row r="637" spans="1:13" ht="15" customHeight="1" x14ac:dyDescent="0.35">
      <c r="A637" s="73" t="s">
        <v>107</v>
      </c>
      <c r="B637" s="59" t="s">
        <v>268</v>
      </c>
      <c r="C637" s="59" t="s">
        <v>274</v>
      </c>
      <c r="D637" s="59"/>
      <c r="E637" s="67">
        <v>18.454333333333327</v>
      </c>
      <c r="F637" s="61">
        <f>E637:E804*$G$11</f>
        <v>1476.3466666666661</v>
      </c>
      <c r="G637" s="62"/>
      <c r="H637" s="68">
        <f>G637:G804*F637:F804</f>
        <v>0</v>
      </c>
      <c r="I637" s="60">
        <f>E637:E804*1.5</f>
        <v>27.681499999999993</v>
      </c>
      <c r="J637" s="65">
        <f>I637:I804*$G$11</f>
        <v>2214.5199999999995</v>
      </c>
      <c r="K637" s="66"/>
      <c r="L637" s="64">
        <f>K637:K804*J637:J804</f>
        <v>0</v>
      </c>
      <c r="M637" s="72" t="s">
        <v>263</v>
      </c>
    </row>
    <row r="638" spans="1:13" ht="15" customHeight="1" x14ac:dyDescent="0.35">
      <c r="A638" s="73" t="s">
        <v>107</v>
      </c>
      <c r="B638" s="59" t="s">
        <v>270</v>
      </c>
      <c r="C638" s="59" t="s">
        <v>411</v>
      </c>
      <c r="D638" s="59"/>
      <c r="E638" s="67">
        <v>74.561666666666653</v>
      </c>
      <c r="F638" s="61">
        <f>E638:E805*$G$11</f>
        <v>5964.9333333333325</v>
      </c>
      <c r="G638" s="62"/>
      <c r="H638" s="68">
        <f>G638:G805*F638:F805</f>
        <v>0</v>
      </c>
      <c r="I638" s="60">
        <f>E638:E805*1.5</f>
        <v>111.84249999999997</v>
      </c>
      <c r="J638" s="65">
        <f>I638:I805*$G$11</f>
        <v>8947.3999999999978</v>
      </c>
      <c r="K638" s="66"/>
      <c r="L638" s="64">
        <f>K638:K805*J638:J805</f>
        <v>0</v>
      </c>
      <c r="M638" s="72" t="s">
        <v>263</v>
      </c>
    </row>
    <row r="639" spans="1:13" ht="15" customHeight="1" x14ac:dyDescent="0.35">
      <c r="A639" s="54" t="s">
        <v>412</v>
      </c>
      <c r="B639" s="55" t="s">
        <v>268</v>
      </c>
      <c r="C639" s="55">
        <v>20</v>
      </c>
      <c r="D639" s="71">
        <v>25</v>
      </c>
      <c r="E639" s="67">
        <v>13.141333333333332</v>
      </c>
      <c r="F639" s="61">
        <f>E639:E808*$G$11</f>
        <v>1051.3066666666666</v>
      </c>
      <c r="G639" s="62"/>
      <c r="H639" s="68">
        <f>G639:G808*F639:F808</f>
        <v>0</v>
      </c>
      <c r="I639" s="60">
        <f>E639:E808*1.5</f>
        <v>19.711999999999996</v>
      </c>
      <c r="J639" s="65">
        <f>I639:I808*$G$11</f>
        <v>1576.9599999999996</v>
      </c>
      <c r="K639" s="66"/>
      <c r="L639" s="64">
        <f>K639:K808*J639:J808</f>
        <v>0</v>
      </c>
      <c r="M639" s="72" t="s">
        <v>263</v>
      </c>
    </row>
    <row r="640" spans="1:13" ht="15" customHeight="1" x14ac:dyDescent="0.35">
      <c r="A640" s="54" t="s">
        <v>412</v>
      </c>
      <c r="B640" s="55" t="s">
        <v>268</v>
      </c>
      <c r="C640" s="55" t="s">
        <v>274</v>
      </c>
      <c r="D640" s="71">
        <v>25</v>
      </c>
      <c r="E640" s="67">
        <v>15.502666666666666</v>
      </c>
      <c r="F640" s="61">
        <f>E640:E809*$G$11</f>
        <v>1240.2133333333334</v>
      </c>
      <c r="G640" s="62"/>
      <c r="H640" s="68">
        <f>G640:G809*F640:F809</f>
        <v>0</v>
      </c>
      <c r="I640" s="60">
        <f>E640:E809*1.5</f>
        <v>23.253999999999998</v>
      </c>
      <c r="J640" s="65">
        <f>I640:I809*$G$11</f>
        <v>1860.3199999999997</v>
      </c>
      <c r="K640" s="66"/>
      <c r="L640" s="64">
        <f>K640:K809*J640:J809</f>
        <v>0</v>
      </c>
      <c r="M640" s="72" t="s">
        <v>263</v>
      </c>
    </row>
    <row r="641" spans="1:13" ht="15" customHeight="1" x14ac:dyDescent="0.35">
      <c r="A641" s="54" t="s">
        <v>412</v>
      </c>
      <c r="B641" s="55" t="s">
        <v>269</v>
      </c>
      <c r="C641" s="55" t="s">
        <v>114</v>
      </c>
      <c r="D641" s="71">
        <v>10</v>
      </c>
      <c r="E641" s="67">
        <v>29.203999999999997</v>
      </c>
      <c r="F641" s="61">
        <f>E641:E810*$G$11</f>
        <v>2336.3199999999997</v>
      </c>
      <c r="G641" s="62"/>
      <c r="H641" s="68">
        <f>G641:G810*F641:F810</f>
        <v>0</v>
      </c>
      <c r="I641" s="60">
        <f>E641:E810*1.5</f>
        <v>43.805999999999997</v>
      </c>
      <c r="J641" s="65">
        <f>I641:I810*$G$11</f>
        <v>3504.4799999999996</v>
      </c>
      <c r="K641" s="66"/>
      <c r="L641" s="64">
        <f>K641:K810*J641:J810</f>
        <v>0</v>
      </c>
      <c r="M641" s="72" t="s">
        <v>263</v>
      </c>
    </row>
    <row r="642" spans="1:13" ht="15" customHeight="1" x14ac:dyDescent="0.35">
      <c r="A642" s="73" t="s">
        <v>412</v>
      </c>
      <c r="B642" s="59" t="s">
        <v>268</v>
      </c>
      <c r="C642" s="59">
        <v>20</v>
      </c>
      <c r="D642" s="59"/>
      <c r="E642" s="67">
        <v>15.502666666666666</v>
      </c>
      <c r="F642" s="61">
        <f>E642:E809*$G$11</f>
        <v>1240.2133333333334</v>
      </c>
      <c r="G642" s="62"/>
      <c r="H642" s="68">
        <f>G642:G809*F642:F809</f>
        <v>0</v>
      </c>
      <c r="I642" s="60">
        <f t="shared" ref="I642:I652" si="63">E642:E809*1.5</f>
        <v>23.253999999999998</v>
      </c>
      <c r="J642" s="65">
        <f>I642:I809*$G$11</f>
        <v>1860.3199999999997</v>
      </c>
      <c r="K642" s="66"/>
      <c r="L642" s="64">
        <f>K642:K809*J642:J809</f>
        <v>0</v>
      </c>
      <c r="M642" s="72" t="s">
        <v>263</v>
      </c>
    </row>
    <row r="643" spans="1:13" ht="15" customHeight="1" x14ac:dyDescent="0.35">
      <c r="A643" s="73" t="s">
        <v>412</v>
      </c>
      <c r="B643" s="59" t="s">
        <v>268</v>
      </c>
      <c r="C643" s="59" t="s">
        <v>274</v>
      </c>
      <c r="D643" s="59"/>
      <c r="E643" s="67">
        <v>18.454333333333327</v>
      </c>
      <c r="F643" s="61">
        <f>E643:E810*$G$11</f>
        <v>1476.3466666666661</v>
      </c>
      <c r="G643" s="62"/>
      <c r="H643" s="68">
        <f>G643:G810*F643:F810</f>
        <v>0</v>
      </c>
      <c r="I643" s="60">
        <f t="shared" si="63"/>
        <v>27.681499999999993</v>
      </c>
      <c r="J643" s="65">
        <f>I643:I810*$G$11</f>
        <v>2214.5199999999995</v>
      </c>
      <c r="K643" s="66"/>
      <c r="L643" s="64">
        <f>K643:K810*J643:J810</f>
        <v>0</v>
      </c>
      <c r="M643" s="72" t="s">
        <v>263</v>
      </c>
    </row>
    <row r="644" spans="1:13" ht="15" customHeight="1" x14ac:dyDescent="0.35">
      <c r="A644" s="73" t="s">
        <v>412</v>
      </c>
      <c r="B644" s="59" t="s">
        <v>269</v>
      </c>
      <c r="C644" s="59" t="s">
        <v>114</v>
      </c>
      <c r="D644" s="59"/>
      <c r="E644" s="67">
        <v>34.194999999999993</v>
      </c>
      <c r="F644" s="61">
        <f>E644:E811*$G$11</f>
        <v>2735.5999999999995</v>
      </c>
      <c r="G644" s="62"/>
      <c r="H644" s="68">
        <f>G644:G811*F644:F811</f>
        <v>0</v>
      </c>
      <c r="I644" s="60">
        <f t="shared" si="63"/>
        <v>51.29249999999999</v>
      </c>
      <c r="J644" s="65">
        <f>I644:I811*$G$11</f>
        <v>4103.3999999999996</v>
      </c>
      <c r="K644" s="66"/>
      <c r="L644" s="64">
        <f>K644:K811*J644:J811</f>
        <v>0</v>
      </c>
      <c r="M644" s="72" t="s">
        <v>263</v>
      </c>
    </row>
    <row r="645" spans="1:13" ht="15" customHeight="1" x14ac:dyDescent="0.35">
      <c r="A645" s="54" t="s">
        <v>112</v>
      </c>
      <c r="B645" s="55" t="s">
        <v>527</v>
      </c>
      <c r="C645" s="55" t="s">
        <v>44</v>
      </c>
      <c r="D645" s="59"/>
      <c r="E645" s="60">
        <v>100.30533333333331</v>
      </c>
      <c r="F645" s="61">
        <f t="shared" ref="F645:F650" si="64">E645:E747*$G$11</f>
        <v>8024.4266666666645</v>
      </c>
      <c r="G645" s="62"/>
      <c r="H645" s="68">
        <f t="shared" ref="H645:H650" si="65">G645:G747*F645:F747</f>
        <v>0</v>
      </c>
      <c r="I645" s="60">
        <f t="shared" si="63"/>
        <v>150.45799999999997</v>
      </c>
      <c r="J645" s="65">
        <f t="shared" ref="J645:J650" si="66">I645:I747*$G$11</f>
        <v>12036.639999999998</v>
      </c>
      <c r="K645" s="66"/>
      <c r="L645" s="64">
        <f t="shared" ref="L645:L650" si="67">K645:K747*J645:J747</f>
        <v>0</v>
      </c>
      <c r="M645" s="70" t="s">
        <v>263</v>
      </c>
    </row>
    <row r="646" spans="1:13" ht="15" customHeight="1" x14ac:dyDescent="0.35">
      <c r="A646" s="54" t="s">
        <v>112</v>
      </c>
      <c r="B646" s="55" t="s">
        <v>527</v>
      </c>
      <c r="C646" s="55" t="s">
        <v>24</v>
      </c>
      <c r="D646" s="59"/>
      <c r="E646" s="60">
        <v>123.508</v>
      </c>
      <c r="F646" s="61">
        <f t="shared" si="64"/>
        <v>9880.64</v>
      </c>
      <c r="G646" s="62"/>
      <c r="H646" s="68">
        <f t="shared" si="65"/>
        <v>0</v>
      </c>
      <c r="I646" s="60">
        <f t="shared" si="63"/>
        <v>185.262</v>
      </c>
      <c r="J646" s="65">
        <f t="shared" si="66"/>
        <v>14820.96</v>
      </c>
      <c r="K646" s="66"/>
      <c r="L646" s="64">
        <f t="shared" si="67"/>
        <v>0</v>
      </c>
      <c r="M646" s="70" t="s">
        <v>263</v>
      </c>
    </row>
    <row r="647" spans="1:13" ht="15" customHeight="1" x14ac:dyDescent="0.35">
      <c r="A647" s="54" t="s">
        <v>112</v>
      </c>
      <c r="B647" s="55" t="s">
        <v>527</v>
      </c>
      <c r="C647" s="55" t="s">
        <v>25</v>
      </c>
      <c r="D647" s="59"/>
      <c r="E647" s="60">
        <v>151.43333333333331</v>
      </c>
      <c r="F647" s="61">
        <f t="shared" si="64"/>
        <v>12114.666666666664</v>
      </c>
      <c r="G647" s="62"/>
      <c r="H647" s="68">
        <f t="shared" si="65"/>
        <v>0</v>
      </c>
      <c r="I647" s="60">
        <f t="shared" si="63"/>
        <v>227.14999999999998</v>
      </c>
      <c r="J647" s="65">
        <f t="shared" si="66"/>
        <v>18172</v>
      </c>
      <c r="K647" s="66"/>
      <c r="L647" s="64">
        <f t="shared" si="67"/>
        <v>0</v>
      </c>
      <c r="M647" s="70" t="s">
        <v>263</v>
      </c>
    </row>
    <row r="648" spans="1:13" ht="15" customHeight="1" x14ac:dyDescent="0.35">
      <c r="A648" s="54" t="s">
        <v>112</v>
      </c>
      <c r="B648" s="55" t="s">
        <v>527</v>
      </c>
      <c r="C648" s="55" t="s">
        <v>26</v>
      </c>
      <c r="D648" s="59"/>
      <c r="E648" s="60">
        <v>181.71999999999997</v>
      </c>
      <c r="F648" s="61">
        <f t="shared" si="64"/>
        <v>14537.599999999999</v>
      </c>
      <c r="G648" s="62"/>
      <c r="H648" s="68">
        <f t="shared" si="65"/>
        <v>0</v>
      </c>
      <c r="I648" s="60">
        <f t="shared" si="63"/>
        <v>272.57999999999993</v>
      </c>
      <c r="J648" s="65">
        <f t="shared" si="66"/>
        <v>21806.399999999994</v>
      </c>
      <c r="K648" s="66"/>
      <c r="L648" s="64">
        <f t="shared" si="67"/>
        <v>0</v>
      </c>
      <c r="M648" s="70" t="s">
        <v>263</v>
      </c>
    </row>
    <row r="649" spans="1:13" ht="15" customHeight="1" x14ac:dyDescent="0.35">
      <c r="A649" s="54" t="s">
        <v>112</v>
      </c>
      <c r="B649" s="55" t="s">
        <v>527</v>
      </c>
      <c r="C649" s="55" t="s">
        <v>27</v>
      </c>
      <c r="D649" s="59"/>
      <c r="E649" s="60">
        <v>212.00666666666666</v>
      </c>
      <c r="F649" s="61">
        <f t="shared" si="64"/>
        <v>16960.533333333333</v>
      </c>
      <c r="G649" s="62"/>
      <c r="H649" s="68">
        <f t="shared" si="65"/>
        <v>0</v>
      </c>
      <c r="I649" s="60">
        <f t="shared" si="63"/>
        <v>318.01</v>
      </c>
      <c r="J649" s="65">
        <f t="shared" si="66"/>
        <v>25440.799999999999</v>
      </c>
      <c r="K649" s="66"/>
      <c r="L649" s="64">
        <f t="shared" si="67"/>
        <v>0</v>
      </c>
      <c r="M649" s="70" t="s">
        <v>263</v>
      </c>
    </row>
    <row r="650" spans="1:13" ht="15" customHeight="1" x14ac:dyDescent="0.35">
      <c r="A650" s="54" t="s">
        <v>112</v>
      </c>
      <c r="B650" s="55" t="s">
        <v>527</v>
      </c>
      <c r="C650" s="55" t="s">
        <v>37</v>
      </c>
      <c r="D650" s="59"/>
      <c r="E650" s="60">
        <v>242.29333333333329</v>
      </c>
      <c r="F650" s="61">
        <f t="shared" si="64"/>
        <v>19383.466666666664</v>
      </c>
      <c r="G650" s="62"/>
      <c r="H650" s="68">
        <f t="shared" si="65"/>
        <v>0</v>
      </c>
      <c r="I650" s="60">
        <f t="shared" si="63"/>
        <v>363.43999999999994</v>
      </c>
      <c r="J650" s="65">
        <f t="shared" si="66"/>
        <v>29075.199999999997</v>
      </c>
      <c r="K650" s="66"/>
      <c r="L650" s="64">
        <f t="shared" si="67"/>
        <v>0</v>
      </c>
      <c r="M650" s="70" t="s">
        <v>263</v>
      </c>
    </row>
    <row r="651" spans="1:13" ht="15" customHeight="1" x14ac:dyDescent="0.35">
      <c r="A651" s="54" t="s">
        <v>112</v>
      </c>
      <c r="B651" s="55" t="s">
        <v>527</v>
      </c>
      <c r="C651" s="55" t="s">
        <v>71</v>
      </c>
      <c r="D651" s="59"/>
      <c r="E651" s="60">
        <v>284.3866666666666</v>
      </c>
      <c r="F651" s="61">
        <f>E651:E783*$G$11</f>
        <v>22750.933333333327</v>
      </c>
      <c r="G651" s="62"/>
      <c r="H651" s="68">
        <f>G651:G783*F651:F783</f>
        <v>0</v>
      </c>
      <c r="I651" s="60">
        <f t="shared" si="63"/>
        <v>426.57999999999993</v>
      </c>
      <c r="J651" s="65">
        <f>I651:I783*$G$11</f>
        <v>34126.399999999994</v>
      </c>
      <c r="K651" s="66"/>
      <c r="L651" s="64">
        <f>K651:K783*J651:J783</f>
        <v>0</v>
      </c>
      <c r="M651" s="70" t="s">
        <v>263</v>
      </c>
    </row>
    <row r="652" spans="1:13" ht="15" customHeight="1" x14ac:dyDescent="0.35">
      <c r="A652" s="54" t="s">
        <v>112</v>
      </c>
      <c r="B652" s="55" t="s">
        <v>527</v>
      </c>
      <c r="C652" s="55" t="s">
        <v>74</v>
      </c>
      <c r="D652" s="59"/>
      <c r="E652" s="60">
        <v>350.09333333333336</v>
      </c>
      <c r="F652" s="61">
        <f>E652:E784*$G$11</f>
        <v>28007.466666666667</v>
      </c>
      <c r="G652" s="62"/>
      <c r="H652" s="68">
        <f>G652:G784*F652:F784</f>
        <v>0</v>
      </c>
      <c r="I652" s="60">
        <f t="shared" si="63"/>
        <v>525.1400000000001</v>
      </c>
      <c r="J652" s="65">
        <f>I652:I784*$G$11</f>
        <v>42011.200000000012</v>
      </c>
      <c r="K652" s="66"/>
      <c r="L652" s="64">
        <f>K652:K784*J652:J784</f>
        <v>0</v>
      </c>
      <c r="M652" s="70" t="s">
        <v>263</v>
      </c>
    </row>
    <row r="653" spans="1:13" ht="15" customHeight="1" x14ac:dyDescent="0.35">
      <c r="A653" s="54" t="s">
        <v>112</v>
      </c>
      <c r="B653" s="55" t="s">
        <v>267</v>
      </c>
      <c r="C653" s="55"/>
      <c r="D653" s="71">
        <v>48</v>
      </c>
      <c r="E653" s="67">
        <v>7.363999999999999</v>
      </c>
      <c r="F653" s="61">
        <f>E653:E822*$G$11</f>
        <v>589.11999999999989</v>
      </c>
      <c r="G653" s="62"/>
      <c r="H653" s="68">
        <f>G653:G822*F653:F822</f>
        <v>0</v>
      </c>
      <c r="I653" s="60">
        <f>E653:E822*1.5</f>
        <v>11.045999999999999</v>
      </c>
      <c r="J653" s="65">
        <f>I653:I822*$G$11</f>
        <v>883.68</v>
      </c>
      <c r="K653" s="66"/>
      <c r="L653" s="64">
        <f>K653:K822*J653:J822</f>
        <v>0</v>
      </c>
      <c r="M653" s="72" t="s">
        <v>263</v>
      </c>
    </row>
    <row r="654" spans="1:13" ht="15" customHeight="1" x14ac:dyDescent="0.35">
      <c r="A654" s="54" t="s">
        <v>112</v>
      </c>
      <c r="B654" s="55" t="s">
        <v>268</v>
      </c>
      <c r="C654" s="55" t="s">
        <v>58</v>
      </c>
      <c r="D654" s="71">
        <v>25</v>
      </c>
      <c r="E654" s="67">
        <v>15.502666666666666</v>
      </c>
      <c r="F654" s="61">
        <f>E654:E823*$G$11</f>
        <v>1240.2133333333334</v>
      </c>
      <c r="G654" s="62"/>
      <c r="H654" s="68">
        <f>G654:G823*F654:F823</f>
        <v>0</v>
      </c>
      <c r="I654" s="60">
        <f>E654:E823*1.5</f>
        <v>23.253999999999998</v>
      </c>
      <c r="J654" s="65">
        <f>I654:I823*$G$11</f>
        <v>1860.3199999999997</v>
      </c>
      <c r="K654" s="66"/>
      <c r="L654" s="64">
        <f>K654:K823*J654:J823</f>
        <v>0</v>
      </c>
      <c r="M654" s="72" t="s">
        <v>263</v>
      </c>
    </row>
    <row r="655" spans="1:13" ht="15" customHeight="1" x14ac:dyDescent="0.35">
      <c r="A655" s="54" t="s">
        <v>112</v>
      </c>
      <c r="B655" s="55" t="s">
        <v>269</v>
      </c>
      <c r="C655" s="55" t="s">
        <v>117</v>
      </c>
      <c r="D655" s="71">
        <v>10</v>
      </c>
      <c r="E655" s="67">
        <v>25.769333333333332</v>
      </c>
      <c r="F655" s="61">
        <f>E655:E824*$G$11</f>
        <v>2061.5466666666666</v>
      </c>
      <c r="G655" s="62"/>
      <c r="H655" s="68">
        <f>G655:G824*F655:F824</f>
        <v>0</v>
      </c>
      <c r="I655" s="60">
        <f>E655:E824*1.5</f>
        <v>38.653999999999996</v>
      </c>
      <c r="J655" s="65">
        <f>I655:I824*$G$11</f>
        <v>3092.3199999999997</v>
      </c>
      <c r="K655" s="66"/>
      <c r="L655" s="64">
        <f>K655:K824*J655:J824</f>
        <v>0</v>
      </c>
      <c r="M655" s="72" t="s">
        <v>263</v>
      </c>
    </row>
    <row r="656" spans="1:13" ht="15" customHeight="1" x14ac:dyDescent="0.35">
      <c r="A656" s="54" t="s">
        <v>112</v>
      </c>
      <c r="B656" s="55" t="s">
        <v>399</v>
      </c>
      <c r="C656" s="55" t="s">
        <v>24</v>
      </c>
      <c r="D656" s="71">
        <v>10</v>
      </c>
      <c r="E656" s="67">
        <v>53.694666666666656</v>
      </c>
      <c r="F656" s="61">
        <f>E656:E825*$G$11</f>
        <v>4295.5733333333328</v>
      </c>
      <c r="G656" s="62"/>
      <c r="H656" s="68">
        <f>G656:G825*F656:F825</f>
        <v>0</v>
      </c>
      <c r="I656" s="60">
        <f>E656:E825*1.5</f>
        <v>80.541999999999987</v>
      </c>
      <c r="J656" s="65">
        <f>I656:I825*$G$11</f>
        <v>6443.3599999999988</v>
      </c>
      <c r="K656" s="66"/>
      <c r="L656" s="64">
        <f>K656:K825*J656:J825</f>
        <v>0</v>
      </c>
      <c r="M656" s="72" t="s">
        <v>263</v>
      </c>
    </row>
    <row r="657" spans="1:13" ht="15" customHeight="1" x14ac:dyDescent="0.35">
      <c r="A657" s="73" t="s">
        <v>112</v>
      </c>
      <c r="B657" s="59" t="s">
        <v>267</v>
      </c>
      <c r="C657" s="59"/>
      <c r="D657" s="59"/>
      <c r="E657" s="67">
        <v>8.9739999999999984</v>
      </c>
      <c r="F657" s="61">
        <f>E657:E824*$G$11</f>
        <v>717.91999999999985</v>
      </c>
      <c r="G657" s="62"/>
      <c r="H657" s="68">
        <f>G657:G824*F657:F824</f>
        <v>0</v>
      </c>
      <c r="I657" s="60">
        <f>E657:E824*1.5</f>
        <v>13.460999999999999</v>
      </c>
      <c r="J657" s="65">
        <f>I657:I824*$G$11</f>
        <v>1076.8799999999999</v>
      </c>
      <c r="K657" s="66"/>
      <c r="L657" s="64">
        <f>K657:K824*J657:J824</f>
        <v>0</v>
      </c>
      <c r="M657" s="72" t="s">
        <v>263</v>
      </c>
    </row>
    <row r="658" spans="1:13" ht="15" customHeight="1" x14ac:dyDescent="0.35">
      <c r="A658" s="73" t="s">
        <v>112</v>
      </c>
      <c r="B658" s="59" t="s">
        <v>268</v>
      </c>
      <c r="C658" s="59" t="s">
        <v>58</v>
      </c>
      <c r="D658" s="59"/>
      <c r="E658" s="67">
        <v>18.454333333333327</v>
      </c>
      <c r="F658" s="61">
        <f>E658:E825*$G$11</f>
        <v>1476.3466666666661</v>
      </c>
      <c r="G658" s="62"/>
      <c r="H658" s="68">
        <f>G658:G825*F658:F825</f>
        <v>0</v>
      </c>
      <c r="I658" s="60">
        <f>E658:E825*1.5</f>
        <v>27.681499999999993</v>
      </c>
      <c r="J658" s="65">
        <f>I658:I825*$G$11</f>
        <v>2214.5199999999995</v>
      </c>
      <c r="K658" s="66"/>
      <c r="L658" s="64">
        <f>K658:K825*J658:J825</f>
        <v>0</v>
      </c>
      <c r="M658" s="72" t="s">
        <v>263</v>
      </c>
    </row>
    <row r="659" spans="1:13" ht="15" customHeight="1" x14ac:dyDescent="0.35">
      <c r="A659" s="73" t="s">
        <v>112</v>
      </c>
      <c r="B659" s="59" t="s">
        <v>269</v>
      </c>
      <c r="C659" s="59" t="s">
        <v>117</v>
      </c>
      <c r="D659" s="59"/>
      <c r="E659" s="67">
        <v>29.901666666666664</v>
      </c>
      <c r="F659" s="61">
        <f>E659:E826*$G$11</f>
        <v>2392.1333333333332</v>
      </c>
      <c r="G659" s="62"/>
      <c r="H659" s="68">
        <f>G659:G826*F659:F826</f>
        <v>0</v>
      </c>
      <c r="I659" s="60">
        <f>E659:E826*1.5</f>
        <v>44.852499999999992</v>
      </c>
      <c r="J659" s="65">
        <f>I659:I826*$G$11</f>
        <v>3588.1999999999994</v>
      </c>
      <c r="K659" s="66"/>
      <c r="L659" s="64">
        <f>K659:K826*J659:J826</f>
        <v>0</v>
      </c>
      <c r="M659" s="72" t="s">
        <v>263</v>
      </c>
    </row>
    <row r="660" spans="1:13" ht="15" customHeight="1" x14ac:dyDescent="0.35">
      <c r="A660" s="73" t="s">
        <v>112</v>
      </c>
      <c r="B660" s="59" t="s">
        <v>399</v>
      </c>
      <c r="C660" s="59" t="s">
        <v>24</v>
      </c>
      <c r="D660" s="59"/>
      <c r="E660" s="67">
        <v>60.188333333333318</v>
      </c>
      <c r="F660" s="61">
        <f>E660:E827*$G$11</f>
        <v>4815.0666666666657</v>
      </c>
      <c r="G660" s="62"/>
      <c r="H660" s="68">
        <f>G660:G827*F660:F827</f>
        <v>0</v>
      </c>
      <c r="I660" s="60">
        <f>E660:E827*1.5</f>
        <v>90.28249999999997</v>
      </c>
      <c r="J660" s="65">
        <f>I660:I827*$G$11</f>
        <v>7222.5999999999976</v>
      </c>
      <c r="K660" s="66"/>
      <c r="L660" s="64">
        <f>K660:K827*J660:J827</f>
        <v>0</v>
      </c>
      <c r="M660" s="72" t="s">
        <v>263</v>
      </c>
    </row>
    <row r="661" spans="1:13" ht="15" customHeight="1" x14ac:dyDescent="0.35">
      <c r="A661" s="54" t="s">
        <v>113</v>
      </c>
      <c r="B661" s="55" t="s">
        <v>527</v>
      </c>
      <c r="C661" s="55" t="s">
        <v>114</v>
      </c>
      <c r="D661" s="59"/>
      <c r="E661" s="60">
        <v>97.943999999999988</v>
      </c>
      <c r="F661" s="61">
        <f>E661:E793*$G$11</f>
        <v>7835.5199999999986</v>
      </c>
      <c r="G661" s="62"/>
      <c r="H661" s="68">
        <f>G661:G793*F661:F793</f>
        <v>0</v>
      </c>
      <c r="I661" s="60">
        <f>E661:E828*1.5</f>
        <v>146.916</v>
      </c>
      <c r="J661" s="65">
        <f>I661:I793*$G$11</f>
        <v>11753.279999999999</v>
      </c>
      <c r="K661" s="66"/>
      <c r="L661" s="64">
        <f>K661:K793*J661:J793</f>
        <v>0</v>
      </c>
      <c r="M661" s="70"/>
    </row>
    <row r="662" spans="1:13" ht="15" customHeight="1" x14ac:dyDescent="0.35">
      <c r="A662" s="54" t="s">
        <v>413</v>
      </c>
      <c r="B662" s="55" t="s">
        <v>268</v>
      </c>
      <c r="C662" s="55">
        <v>40</v>
      </c>
      <c r="D662" s="71">
        <v>25</v>
      </c>
      <c r="E662" s="67">
        <v>15.502666666666666</v>
      </c>
      <c r="F662" s="61">
        <f>E662:E831*$G$11</f>
        <v>1240.2133333333334</v>
      </c>
      <c r="G662" s="62"/>
      <c r="H662" s="68">
        <f>G662:G831*F662:F831</f>
        <v>0</v>
      </c>
      <c r="I662" s="60">
        <f>E662:E831*1.5</f>
        <v>23.253999999999998</v>
      </c>
      <c r="J662" s="65">
        <f>I662:I831*$G$11</f>
        <v>1860.3199999999997</v>
      </c>
      <c r="K662" s="66"/>
      <c r="L662" s="64">
        <f>K662:K831*J662:J831</f>
        <v>0</v>
      </c>
      <c r="M662" s="72" t="s">
        <v>263</v>
      </c>
    </row>
    <row r="663" spans="1:13" ht="15" customHeight="1" x14ac:dyDescent="0.35">
      <c r="A663" s="73" t="s">
        <v>413</v>
      </c>
      <c r="B663" s="59" t="s">
        <v>268</v>
      </c>
      <c r="C663" s="59">
        <v>40</v>
      </c>
      <c r="D663" s="59"/>
      <c r="E663" s="67">
        <v>18.454333333333327</v>
      </c>
      <c r="F663" s="61">
        <f>E663:E830*$G$11</f>
        <v>1476.3466666666661</v>
      </c>
      <c r="G663" s="62"/>
      <c r="H663" s="68">
        <f>G663:G830*F663:F830</f>
        <v>0</v>
      </c>
      <c r="I663" s="60">
        <f>E663:E830*1.5</f>
        <v>27.681499999999993</v>
      </c>
      <c r="J663" s="65">
        <f>I663:I830*$G$11</f>
        <v>2214.5199999999995</v>
      </c>
      <c r="K663" s="66"/>
      <c r="L663" s="64">
        <f>K663:K830*J663:J830</f>
        <v>0</v>
      </c>
      <c r="M663" s="72" t="s">
        <v>263</v>
      </c>
    </row>
    <row r="664" spans="1:13" ht="15" customHeight="1" x14ac:dyDescent="0.35">
      <c r="A664" s="54" t="s">
        <v>115</v>
      </c>
      <c r="B664" s="55" t="s">
        <v>527</v>
      </c>
      <c r="C664" s="55" t="s">
        <v>116</v>
      </c>
      <c r="D664" s="59"/>
      <c r="E664" s="60">
        <v>76.897333333333336</v>
      </c>
      <c r="F664" s="61">
        <f>E664:E796*$G$11</f>
        <v>6151.7866666666669</v>
      </c>
      <c r="G664" s="62"/>
      <c r="H664" s="68">
        <f>G664:G796*F664:F796</f>
        <v>0</v>
      </c>
      <c r="I664" s="60">
        <f>E664:E831*1.5</f>
        <v>115.346</v>
      </c>
      <c r="J664" s="65">
        <f>I664:I796*$G$11</f>
        <v>9227.68</v>
      </c>
      <c r="K664" s="66"/>
      <c r="L664" s="64">
        <f>K664:K796*J664:J796</f>
        <v>0</v>
      </c>
      <c r="M664" s="70"/>
    </row>
    <row r="665" spans="1:13" ht="15" customHeight="1" x14ac:dyDescent="0.35">
      <c r="A665" s="54" t="s">
        <v>115</v>
      </c>
      <c r="B665" s="55" t="s">
        <v>527</v>
      </c>
      <c r="C665" s="55" t="s">
        <v>117</v>
      </c>
      <c r="D665" s="59"/>
      <c r="E665" s="60">
        <v>90.859999999999985</v>
      </c>
      <c r="F665" s="61">
        <f>E665:E797*$G$11</f>
        <v>7268.7999999999993</v>
      </c>
      <c r="G665" s="62"/>
      <c r="H665" s="68">
        <f>G665:G797*F665:F797</f>
        <v>0</v>
      </c>
      <c r="I665" s="60">
        <f>E665:E832*1.5</f>
        <v>136.28999999999996</v>
      </c>
      <c r="J665" s="65">
        <f>I665:I797*$G$11</f>
        <v>10903.199999999997</v>
      </c>
      <c r="K665" s="66"/>
      <c r="L665" s="64">
        <f>K665:K797*J665:J797</f>
        <v>0</v>
      </c>
      <c r="M665" s="70"/>
    </row>
    <row r="666" spans="1:13" ht="15" customHeight="1" x14ac:dyDescent="0.35">
      <c r="A666" s="54" t="s">
        <v>115</v>
      </c>
      <c r="B666" s="55" t="s">
        <v>527</v>
      </c>
      <c r="C666" s="55" t="s">
        <v>118</v>
      </c>
      <c r="D666" s="59"/>
      <c r="E666" s="60">
        <v>109.54533333333332</v>
      </c>
      <c r="F666" s="61">
        <f>E666:E798*$G$11</f>
        <v>8763.6266666666652</v>
      </c>
      <c r="G666" s="62"/>
      <c r="H666" s="68">
        <f>G666:G798*F666:F798</f>
        <v>0</v>
      </c>
      <c r="I666" s="60">
        <f>E666:E833*1.5</f>
        <v>164.31799999999998</v>
      </c>
      <c r="J666" s="65">
        <f>I666:I798*$G$11</f>
        <v>13145.439999999999</v>
      </c>
      <c r="K666" s="66"/>
      <c r="L666" s="64">
        <f>K666:K798*J666:J798</f>
        <v>0</v>
      </c>
      <c r="M666" s="70"/>
    </row>
    <row r="667" spans="1:13" ht="15" customHeight="1" x14ac:dyDescent="0.35">
      <c r="A667" s="54" t="s">
        <v>115</v>
      </c>
      <c r="B667" s="55" t="s">
        <v>527</v>
      </c>
      <c r="C667" s="55" t="s">
        <v>119</v>
      </c>
      <c r="D667" s="59"/>
      <c r="E667" s="60">
        <v>123.508</v>
      </c>
      <c r="F667" s="61">
        <f>E667:E799*$G$11</f>
        <v>9880.64</v>
      </c>
      <c r="G667" s="62"/>
      <c r="H667" s="68">
        <f>G667:G799*F667:F799</f>
        <v>0</v>
      </c>
      <c r="I667" s="60">
        <f>E667:E834*1.5</f>
        <v>185.262</v>
      </c>
      <c r="J667" s="65">
        <f>I667:I799*$G$11</f>
        <v>14820.96</v>
      </c>
      <c r="K667" s="66"/>
      <c r="L667" s="64">
        <f>K667:K799*J667:J799</f>
        <v>0</v>
      </c>
      <c r="M667" s="70"/>
    </row>
    <row r="668" spans="1:13" ht="15" customHeight="1" x14ac:dyDescent="0.35">
      <c r="A668" s="54" t="s">
        <v>115</v>
      </c>
      <c r="B668" s="55" t="s">
        <v>268</v>
      </c>
      <c r="C668" s="55">
        <v>50</v>
      </c>
      <c r="D668" s="71">
        <v>25</v>
      </c>
      <c r="E668" s="67">
        <v>9.4919999999999991</v>
      </c>
      <c r="F668" s="61">
        <f>E668:E837*$G$11</f>
        <v>759.3599999999999</v>
      </c>
      <c r="G668" s="62"/>
      <c r="H668" s="68">
        <f>G668:G837*F668:F837</f>
        <v>0</v>
      </c>
      <c r="I668" s="60">
        <f>E668:E837*1.5</f>
        <v>14.238</v>
      </c>
      <c r="J668" s="65">
        <f>I668:I837*$G$11</f>
        <v>1139.04</v>
      </c>
      <c r="K668" s="66"/>
      <c r="L668" s="64">
        <f>K668:K837*J668:J837</f>
        <v>0</v>
      </c>
      <c r="M668" s="72"/>
    </row>
    <row r="669" spans="1:13" ht="15" customHeight="1" x14ac:dyDescent="0.35">
      <c r="A669" s="54" t="s">
        <v>115</v>
      </c>
      <c r="B669" s="55" t="s">
        <v>269</v>
      </c>
      <c r="C669" s="55">
        <v>80</v>
      </c>
      <c r="D669" s="71">
        <v>10</v>
      </c>
      <c r="E669" s="67">
        <v>21.046666666666663</v>
      </c>
      <c r="F669" s="61">
        <f>E669:E838*$G$11</f>
        <v>1683.7333333333331</v>
      </c>
      <c r="G669" s="62"/>
      <c r="H669" s="68">
        <f>G669:G838*F669:F838</f>
        <v>0</v>
      </c>
      <c r="I669" s="60">
        <f>E669:E838*1.5</f>
        <v>31.569999999999993</v>
      </c>
      <c r="J669" s="65">
        <f>I669:I838*$G$11</f>
        <v>2525.5999999999995</v>
      </c>
      <c r="K669" s="66"/>
      <c r="L669" s="64">
        <f>K669:K838*J669:J838</f>
        <v>0</v>
      </c>
      <c r="M669" s="72"/>
    </row>
    <row r="670" spans="1:13" ht="15" customHeight="1" x14ac:dyDescent="0.35">
      <c r="A670" s="73" t="s">
        <v>115</v>
      </c>
      <c r="B670" s="59" t="s">
        <v>268</v>
      </c>
      <c r="C670" s="59">
        <v>50</v>
      </c>
      <c r="D670" s="59"/>
      <c r="E670" s="67">
        <v>10.940999999999999</v>
      </c>
      <c r="F670" s="61">
        <f>E670:E837*$G$11</f>
        <v>875.28</v>
      </c>
      <c r="G670" s="62"/>
      <c r="H670" s="68">
        <f>G670:G837*F670:F837</f>
        <v>0</v>
      </c>
      <c r="I670" s="60">
        <f>E670:E837*1.5</f>
        <v>16.411499999999997</v>
      </c>
      <c r="J670" s="65">
        <f>I670:I837*$G$11</f>
        <v>1312.9199999999996</v>
      </c>
      <c r="K670" s="66"/>
      <c r="L670" s="64">
        <f>K670:K837*J670:J837</f>
        <v>0</v>
      </c>
      <c r="M670" s="72"/>
    </row>
    <row r="671" spans="1:13" ht="15" customHeight="1" x14ac:dyDescent="0.35">
      <c r="A671" s="73" t="s">
        <v>115</v>
      </c>
      <c r="B671" s="59" t="s">
        <v>269</v>
      </c>
      <c r="C671" s="59">
        <v>80</v>
      </c>
      <c r="D671" s="59"/>
      <c r="E671" s="67">
        <v>23.998333333333331</v>
      </c>
      <c r="F671" s="61">
        <f>E671:E838*$G$11</f>
        <v>1919.8666666666666</v>
      </c>
      <c r="G671" s="62"/>
      <c r="H671" s="68">
        <f>G671:G838*F671:F838</f>
        <v>0</v>
      </c>
      <c r="I671" s="60">
        <f>E671:E838*1.5</f>
        <v>35.997499999999995</v>
      </c>
      <c r="J671" s="65">
        <f>I671:I838*$G$11</f>
        <v>2879.7999999999997</v>
      </c>
      <c r="K671" s="66"/>
      <c r="L671" s="64">
        <f>K671:K838*J671:J838</f>
        <v>0</v>
      </c>
      <c r="M671" s="72"/>
    </row>
    <row r="672" spans="1:13" ht="15" customHeight="1" x14ac:dyDescent="0.35">
      <c r="A672" s="54" t="s">
        <v>414</v>
      </c>
      <c r="B672" s="55" t="s">
        <v>267</v>
      </c>
      <c r="C672" s="55"/>
      <c r="D672" s="71">
        <v>48</v>
      </c>
      <c r="E672" s="67">
        <v>7.363999999999999</v>
      </c>
      <c r="F672" s="61">
        <f>E672:E841*$G$11</f>
        <v>589.11999999999989</v>
      </c>
      <c r="G672" s="62"/>
      <c r="H672" s="68">
        <f>G672:G841*F672:F841</f>
        <v>0</v>
      </c>
      <c r="I672" s="60">
        <f>E672:E841*1.5</f>
        <v>11.045999999999999</v>
      </c>
      <c r="J672" s="65">
        <f>I672:I841*$G$11</f>
        <v>883.68</v>
      </c>
      <c r="K672" s="66"/>
      <c r="L672" s="64">
        <f>K672:K841*J672:J841</f>
        <v>0</v>
      </c>
      <c r="M672" s="72" t="s">
        <v>263</v>
      </c>
    </row>
    <row r="673" spans="1:13" ht="15" customHeight="1" x14ac:dyDescent="0.35">
      <c r="A673" s="73" t="s">
        <v>414</v>
      </c>
      <c r="B673" s="59" t="s">
        <v>267</v>
      </c>
      <c r="C673" s="59"/>
      <c r="D673" s="59"/>
      <c r="E673" s="67">
        <v>8.9739999999999984</v>
      </c>
      <c r="F673" s="61">
        <f>E673:E840*$G$11</f>
        <v>717.91999999999985</v>
      </c>
      <c r="G673" s="62"/>
      <c r="H673" s="68">
        <f>G673:G840*F673:F840</f>
        <v>0</v>
      </c>
      <c r="I673" s="60">
        <f>E673:E840*1.5</f>
        <v>13.460999999999999</v>
      </c>
      <c r="J673" s="65">
        <f>I673:I840*$G$11</f>
        <v>1076.8799999999999</v>
      </c>
      <c r="K673" s="66"/>
      <c r="L673" s="64">
        <f>K673:K840*J673:J840</f>
        <v>0</v>
      </c>
      <c r="M673" s="72" t="s">
        <v>263</v>
      </c>
    </row>
    <row r="674" spans="1:13" ht="15" customHeight="1" x14ac:dyDescent="0.35">
      <c r="A674" s="54" t="s">
        <v>415</v>
      </c>
      <c r="B674" s="55" t="s">
        <v>268</v>
      </c>
      <c r="C674" s="55" t="s">
        <v>274</v>
      </c>
      <c r="D674" s="71">
        <v>25</v>
      </c>
      <c r="E674" s="67">
        <v>10.78</v>
      </c>
      <c r="F674" s="61">
        <f>E674:E843*$G$11</f>
        <v>862.4</v>
      </c>
      <c r="G674" s="62"/>
      <c r="H674" s="68">
        <f>G674:G843*F674:F843</f>
        <v>0</v>
      </c>
      <c r="I674" s="60">
        <f>E674:E843*1.5</f>
        <v>16.169999999999998</v>
      </c>
      <c r="J674" s="65">
        <f>I674:I843*$G$11</f>
        <v>1293.5999999999999</v>
      </c>
      <c r="K674" s="66"/>
      <c r="L674" s="64">
        <f>K674:K843*J674:J843</f>
        <v>0</v>
      </c>
      <c r="M674" s="72"/>
    </row>
    <row r="675" spans="1:13" ht="15" customHeight="1" x14ac:dyDescent="0.35">
      <c r="A675" s="73" t="s">
        <v>415</v>
      </c>
      <c r="B675" s="59" t="s">
        <v>268</v>
      </c>
      <c r="C675" s="59" t="s">
        <v>274</v>
      </c>
      <c r="D675" s="59"/>
      <c r="E675" s="67">
        <v>12.550999999999997</v>
      </c>
      <c r="F675" s="61">
        <f>E675:E842*$G$11</f>
        <v>1004.0799999999997</v>
      </c>
      <c r="G675" s="62"/>
      <c r="H675" s="68">
        <f>G675:G842*F675:F842</f>
        <v>0</v>
      </c>
      <c r="I675" s="60">
        <f>E675:E842*1.5</f>
        <v>18.826499999999996</v>
      </c>
      <c r="J675" s="65">
        <f>I675:I842*$G$11</f>
        <v>1506.1199999999997</v>
      </c>
      <c r="K675" s="66"/>
      <c r="L675" s="64">
        <f>K675:K842*J675:J842</f>
        <v>0</v>
      </c>
      <c r="M675" s="72"/>
    </row>
    <row r="676" spans="1:13" ht="15" customHeight="1" x14ac:dyDescent="0.35">
      <c r="A676" s="54" t="s">
        <v>416</v>
      </c>
      <c r="B676" s="55" t="s">
        <v>268</v>
      </c>
      <c r="C676" s="55" t="s">
        <v>274</v>
      </c>
      <c r="D676" s="71">
        <v>25</v>
      </c>
      <c r="E676" s="67">
        <v>15.502666666666666</v>
      </c>
      <c r="F676" s="61">
        <f>E676:E845*$G$11</f>
        <v>1240.2133333333334</v>
      </c>
      <c r="G676" s="62"/>
      <c r="H676" s="68">
        <f>G676:G845*F676:F845</f>
        <v>0</v>
      </c>
      <c r="I676" s="60">
        <f>E676:E845*1.5</f>
        <v>23.253999999999998</v>
      </c>
      <c r="J676" s="65">
        <f>I676:I845*$G$11</f>
        <v>1860.3199999999997</v>
      </c>
      <c r="K676" s="66"/>
      <c r="L676" s="64">
        <f>K676:K845*J676:J845</f>
        <v>0</v>
      </c>
      <c r="M676" s="72" t="s">
        <v>263</v>
      </c>
    </row>
    <row r="677" spans="1:13" ht="15" customHeight="1" x14ac:dyDescent="0.35">
      <c r="A677" s="54" t="s">
        <v>416</v>
      </c>
      <c r="B677" s="55" t="s">
        <v>269</v>
      </c>
      <c r="C677" s="55" t="s">
        <v>118</v>
      </c>
      <c r="D677" s="71">
        <v>10</v>
      </c>
      <c r="E677" s="67">
        <v>30.491999999999994</v>
      </c>
      <c r="F677" s="61">
        <f>E677:E846*$G$11</f>
        <v>2439.3599999999997</v>
      </c>
      <c r="G677" s="62"/>
      <c r="H677" s="68">
        <f>G677:G846*F677:F846</f>
        <v>0</v>
      </c>
      <c r="I677" s="60">
        <f>E677:E846*1.5</f>
        <v>45.737999999999992</v>
      </c>
      <c r="J677" s="65">
        <f>I677:I846*$G$11</f>
        <v>3659.0399999999995</v>
      </c>
      <c r="K677" s="66"/>
      <c r="L677" s="64">
        <f>K677:K846*J677:J846</f>
        <v>0</v>
      </c>
      <c r="M677" s="72" t="s">
        <v>263</v>
      </c>
    </row>
    <row r="678" spans="1:13" ht="15" customHeight="1" x14ac:dyDescent="0.35">
      <c r="A678" s="73" t="s">
        <v>416</v>
      </c>
      <c r="B678" s="59" t="s">
        <v>268</v>
      </c>
      <c r="C678" s="59" t="s">
        <v>274</v>
      </c>
      <c r="D678" s="59"/>
      <c r="E678" s="67">
        <v>18.454333333333327</v>
      </c>
      <c r="F678" s="61">
        <f>E678:E845*$G$11</f>
        <v>1476.3466666666661</v>
      </c>
      <c r="G678" s="62"/>
      <c r="H678" s="68">
        <f>G678:G845*F678:F845</f>
        <v>0</v>
      </c>
      <c r="I678" s="60">
        <f>E678:E845*1.5</f>
        <v>27.681499999999993</v>
      </c>
      <c r="J678" s="65">
        <f>I678:I845*$G$11</f>
        <v>2214.5199999999995</v>
      </c>
      <c r="K678" s="66"/>
      <c r="L678" s="64">
        <f>K678:K845*J678:J845</f>
        <v>0</v>
      </c>
      <c r="M678" s="72" t="s">
        <v>263</v>
      </c>
    </row>
    <row r="679" spans="1:13" ht="15" customHeight="1" x14ac:dyDescent="0.35">
      <c r="A679" s="73" t="s">
        <v>416</v>
      </c>
      <c r="B679" s="59" t="s">
        <v>269</v>
      </c>
      <c r="C679" s="59" t="s">
        <v>118</v>
      </c>
      <c r="D679" s="59"/>
      <c r="E679" s="67">
        <v>35.805</v>
      </c>
      <c r="F679" s="61">
        <f>E679:E846*$G$11</f>
        <v>2864.4</v>
      </c>
      <c r="G679" s="62"/>
      <c r="H679" s="68">
        <f>G679:G846*F679:F846</f>
        <v>0</v>
      </c>
      <c r="I679" s="60">
        <f>E679:E846*1.5</f>
        <v>53.707499999999996</v>
      </c>
      <c r="J679" s="65">
        <f>I679:I846*$G$11</f>
        <v>4296.5999999999995</v>
      </c>
      <c r="K679" s="66"/>
      <c r="L679" s="64">
        <f>K679:K846*J679:J846</f>
        <v>0</v>
      </c>
      <c r="M679" s="72" t="s">
        <v>263</v>
      </c>
    </row>
    <row r="680" spans="1:13" ht="15" customHeight="1" x14ac:dyDescent="0.35">
      <c r="A680" s="54" t="s">
        <v>417</v>
      </c>
      <c r="B680" s="55" t="s">
        <v>267</v>
      </c>
      <c r="C680" s="55"/>
      <c r="D680" s="71">
        <v>48</v>
      </c>
      <c r="E680" s="67">
        <v>7.363999999999999</v>
      </c>
      <c r="F680" s="61">
        <f>E680:E849*$G$11</f>
        <v>589.11999999999989</v>
      </c>
      <c r="G680" s="62"/>
      <c r="H680" s="68">
        <f>G680:G849*F680:F849</f>
        <v>0</v>
      </c>
      <c r="I680" s="60">
        <f>E680:E849*1.5</f>
        <v>11.045999999999999</v>
      </c>
      <c r="J680" s="65">
        <f>I680:I849*$G$11</f>
        <v>883.68</v>
      </c>
      <c r="K680" s="66"/>
      <c r="L680" s="64">
        <f>K680:K849*J680:J849</f>
        <v>0</v>
      </c>
      <c r="M680" s="72" t="s">
        <v>263</v>
      </c>
    </row>
    <row r="681" spans="1:13" ht="15" customHeight="1" x14ac:dyDescent="0.35">
      <c r="A681" s="54" t="s">
        <v>417</v>
      </c>
      <c r="B681" s="55" t="s">
        <v>268</v>
      </c>
      <c r="C681" s="55">
        <v>20</v>
      </c>
      <c r="D681" s="71">
        <v>25</v>
      </c>
      <c r="E681" s="67">
        <v>13.141333333333332</v>
      </c>
      <c r="F681" s="61">
        <f>E681:E850*$G$11</f>
        <v>1051.3066666666666</v>
      </c>
      <c r="G681" s="62"/>
      <c r="H681" s="68">
        <f>G681:G850*F681:F850</f>
        <v>0</v>
      </c>
      <c r="I681" s="60">
        <f>E681:E850*1.5</f>
        <v>19.711999999999996</v>
      </c>
      <c r="J681" s="65">
        <f>I681:I850*$G$11</f>
        <v>1576.9599999999996</v>
      </c>
      <c r="K681" s="66"/>
      <c r="L681" s="64">
        <f>K681:K850*J681:J850</f>
        <v>0</v>
      </c>
      <c r="M681" s="72" t="s">
        <v>263</v>
      </c>
    </row>
    <row r="682" spans="1:13" ht="15" customHeight="1" x14ac:dyDescent="0.35">
      <c r="A682" s="54" t="s">
        <v>417</v>
      </c>
      <c r="B682" s="55" t="s">
        <v>268</v>
      </c>
      <c r="C682" s="55">
        <v>30</v>
      </c>
      <c r="D682" s="71">
        <v>25</v>
      </c>
      <c r="E682" s="67">
        <v>17.005333333333333</v>
      </c>
      <c r="F682" s="61">
        <f>E682:E851*$G$11</f>
        <v>1360.4266666666667</v>
      </c>
      <c r="G682" s="62"/>
      <c r="H682" s="68">
        <f>G682:G851*F682:F851</f>
        <v>0</v>
      </c>
      <c r="I682" s="60">
        <f>E682:E851*1.5</f>
        <v>25.507999999999999</v>
      </c>
      <c r="J682" s="65">
        <f>I682:I851*$G$11</f>
        <v>2040.6399999999999</v>
      </c>
      <c r="K682" s="66"/>
      <c r="L682" s="64">
        <f>K682:K851*J682:J851</f>
        <v>0</v>
      </c>
      <c r="M682" s="72" t="s">
        <v>263</v>
      </c>
    </row>
    <row r="683" spans="1:13" ht="15" customHeight="1" x14ac:dyDescent="0.35">
      <c r="A683" s="73" t="s">
        <v>417</v>
      </c>
      <c r="B683" s="59" t="s">
        <v>267</v>
      </c>
      <c r="C683" s="59"/>
      <c r="D683" s="59"/>
      <c r="E683" s="67">
        <v>8.9739999999999984</v>
      </c>
      <c r="F683" s="61">
        <f>E683:E850*$G$11</f>
        <v>717.91999999999985</v>
      </c>
      <c r="G683" s="62"/>
      <c r="H683" s="68">
        <f>G683:G850*F683:F850</f>
        <v>0</v>
      </c>
      <c r="I683" s="60">
        <f t="shared" ref="I683:I692" si="68">E683:E850*1.5</f>
        <v>13.460999999999999</v>
      </c>
      <c r="J683" s="65">
        <f>I683:I850*$G$11</f>
        <v>1076.8799999999999</v>
      </c>
      <c r="K683" s="66"/>
      <c r="L683" s="64">
        <f>K683:K850*J683:J850</f>
        <v>0</v>
      </c>
      <c r="M683" s="72" t="s">
        <v>263</v>
      </c>
    </row>
    <row r="684" spans="1:13" ht="15" customHeight="1" x14ac:dyDescent="0.35">
      <c r="A684" s="73" t="s">
        <v>417</v>
      </c>
      <c r="B684" s="59" t="s">
        <v>268</v>
      </c>
      <c r="C684" s="59">
        <v>20</v>
      </c>
      <c r="D684" s="59"/>
      <c r="E684" s="67">
        <v>15.502666666666666</v>
      </c>
      <c r="F684" s="61">
        <f>E684:E851*$G$11</f>
        <v>1240.2133333333334</v>
      </c>
      <c r="G684" s="62"/>
      <c r="H684" s="68">
        <f>G684:G851*F684:F851</f>
        <v>0</v>
      </c>
      <c r="I684" s="60">
        <f t="shared" si="68"/>
        <v>23.253999999999998</v>
      </c>
      <c r="J684" s="65">
        <f>I684:I851*$G$11</f>
        <v>1860.3199999999997</v>
      </c>
      <c r="K684" s="66"/>
      <c r="L684" s="64">
        <f>K684:K851*J684:J851</f>
        <v>0</v>
      </c>
      <c r="M684" s="72" t="s">
        <v>263</v>
      </c>
    </row>
    <row r="685" spans="1:13" ht="15" customHeight="1" x14ac:dyDescent="0.35">
      <c r="A685" s="73" t="s">
        <v>417</v>
      </c>
      <c r="B685" s="59" t="s">
        <v>268</v>
      </c>
      <c r="C685" s="59">
        <v>30</v>
      </c>
      <c r="D685" s="59"/>
      <c r="E685" s="67">
        <v>20.332666666666665</v>
      </c>
      <c r="F685" s="61">
        <f>E685:E852*$G$11</f>
        <v>1626.6133333333332</v>
      </c>
      <c r="G685" s="62"/>
      <c r="H685" s="68">
        <f>G685:G852*F685:F852</f>
        <v>0</v>
      </c>
      <c r="I685" s="60">
        <f t="shared" si="68"/>
        <v>30.498999999999995</v>
      </c>
      <c r="J685" s="65">
        <f>I685:I852*$G$11</f>
        <v>2439.9199999999996</v>
      </c>
      <c r="K685" s="66"/>
      <c r="L685" s="64">
        <f>K685:K852*J685:J852</f>
        <v>0</v>
      </c>
      <c r="M685" s="72" t="s">
        <v>263</v>
      </c>
    </row>
    <row r="686" spans="1:13" ht="15" customHeight="1" x14ac:dyDescent="0.35">
      <c r="A686" s="54" t="s">
        <v>120</v>
      </c>
      <c r="B686" s="55" t="s">
        <v>527</v>
      </c>
      <c r="C686" s="55" t="s">
        <v>24</v>
      </c>
      <c r="D686" s="59"/>
      <c r="E686" s="60">
        <v>81.414666666666662</v>
      </c>
      <c r="F686" s="61">
        <f t="shared" ref="F686:F692" si="69">E686:E818*$G$11</f>
        <v>6513.1733333333332</v>
      </c>
      <c r="G686" s="62"/>
      <c r="H686" s="68">
        <f t="shared" ref="H686:H692" si="70">G686:G818*F686:F818</f>
        <v>0</v>
      </c>
      <c r="I686" s="60">
        <f t="shared" si="68"/>
        <v>122.12199999999999</v>
      </c>
      <c r="J686" s="65">
        <f t="shared" ref="J686:J692" si="71">I686:I818*$G$11</f>
        <v>9769.7599999999984</v>
      </c>
      <c r="K686" s="66"/>
      <c r="L686" s="64">
        <f t="shared" ref="L686:L692" si="72">K686:K818*J686:J818</f>
        <v>0</v>
      </c>
      <c r="M686" s="70"/>
    </row>
    <row r="687" spans="1:13" ht="15" customHeight="1" x14ac:dyDescent="0.35">
      <c r="A687" s="54" t="s">
        <v>120</v>
      </c>
      <c r="B687" s="55" t="s">
        <v>527</v>
      </c>
      <c r="C687" s="55" t="s">
        <v>25</v>
      </c>
      <c r="D687" s="59"/>
      <c r="E687" s="60">
        <v>95.377333333333326</v>
      </c>
      <c r="F687" s="61">
        <f t="shared" si="69"/>
        <v>7630.1866666666665</v>
      </c>
      <c r="G687" s="62"/>
      <c r="H687" s="68">
        <f t="shared" si="70"/>
        <v>0</v>
      </c>
      <c r="I687" s="60">
        <f t="shared" si="68"/>
        <v>143.06599999999997</v>
      </c>
      <c r="J687" s="65">
        <f t="shared" si="71"/>
        <v>11445.279999999999</v>
      </c>
      <c r="K687" s="66"/>
      <c r="L687" s="64">
        <f t="shared" si="72"/>
        <v>0</v>
      </c>
      <c r="M687" s="70"/>
    </row>
    <row r="688" spans="1:13" ht="15" customHeight="1" x14ac:dyDescent="0.35">
      <c r="A688" s="54" t="s">
        <v>120</v>
      </c>
      <c r="B688" s="55" t="s">
        <v>527</v>
      </c>
      <c r="C688" s="55" t="s">
        <v>26</v>
      </c>
      <c r="D688" s="59"/>
      <c r="E688" s="60">
        <v>114.06266666666666</v>
      </c>
      <c r="F688" s="61">
        <f t="shared" si="69"/>
        <v>9125.0133333333324</v>
      </c>
      <c r="G688" s="62"/>
      <c r="H688" s="68">
        <f t="shared" si="70"/>
        <v>0</v>
      </c>
      <c r="I688" s="60">
        <f t="shared" si="68"/>
        <v>171.09399999999999</v>
      </c>
      <c r="J688" s="65">
        <f t="shared" si="71"/>
        <v>13687.52</v>
      </c>
      <c r="K688" s="66"/>
      <c r="L688" s="64">
        <f t="shared" si="72"/>
        <v>0</v>
      </c>
      <c r="M688" s="70"/>
    </row>
    <row r="689" spans="1:13" ht="15" customHeight="1" x14ac:dyDescent="0.35">
      <c r="A689" s="54" t="s">
        <v>120</v>
      </c>
      <c r="B689" s="55" t="s">
        <v>527</v>
      </c>
      <c r="C689" s="55" t="s">
        <v>27</v>
      </c>
      <c r="D689" s="59"/>
      <c r="E689" s="60">
        <v>132.74800000000002</v>
      </c>
      <c r="F689" s="61">
        <f t="shared" si="69"/>
        <v>10619.840000000002</v>
      </c>
      <c r="G689" s="62"/>
      <c r="H689" s="68">
        <f t="shared" si="70"/>
        <v>0</v>
      </c>
      <c r="I689" s="60">
        <f t="shared" si="68"/>
        <v>199.12200000000001</v>
      </c>
      <c r="J689" s="65">
        <f t="shared" si="71"/>
        <v>15929.760000000002</v>
      </c>
      <c r="K689" s="66"/>
      <c r="L689" s="64">
        <f t="shared" si="72"/>
        <v>0</v>
      </c>
      <c r="M689" s="70"/>
    </row>
    <row r="690" spans="1:13" ht="15" customHeight="1" x14ac:dyDescent="0.35">
      <c r="A690" s="54" t="s">
        <v>120</v>
      </c>
      <c r="B690" s="55" t="s">
        <v>527</v>
      </c>
      <c r="C690" s="55" t="s">
        <v>37</v>
      </c>
      <c r="D690" s="59"/>
      <c r="E690" s="60">
        <v>151.43333333333331</v>
      </c>
      <c r="F690" s="61">
        <f t="shared" si="69"/>
        <v>12114.666666666664</v>
      </c>
      <c r="G690" s="62"/>
      <c r="H690" s="68">
        <f t="shared" si="70"/>
        <v>0</v>
      </c>
      <c r="I690" s="60">
        <f t="shared" si="68"/>
        <v>227.14999999999998</v>
      </c>
      <c r="J690" s="65">
        <f t="shared" si="71"/>
        <v>18172</v>
      </c>
      <c r="K690" s="66"/>
      <c r="L690" s="64">
        <f t="shared" si="72"/>
        <v>0</v>
      </c>
      <c r="M690" s="70"/>
    </row>
    <row r="691" spans="1:13" ht="15" customHeight="1" x14ac:dyDescent="0.35">
      <c r="A691" s="54" t="s">
        <v>120</v>
      </c>
      <c r="B691" s="55" t="s">
        <v>527</v>
      </c>
      <c r="C691" s="55" t="s">
        <v>38</v>
      </c>
      <c r="D691" s="59"/>
      <c r="E691" s="60">
        <v>181.71999999999997</v>
      </c>
      <c r="F691" s="61">
        <f t="shared" si="69"/>
        <v>14537.599999999999</v>
      </c>
      <c r="G691" s="62"/>
      <c r="H691" s="68">
        <f t="shared" si="70"/>
        <v>0</v>
      </c>
      <c r="I691" s="60">
        <f t="shared" si="68"/>
        <v>272.57999999999993</v>
      </c>
      <c r="J691" s="65">
        <f t="shared" si="71"/>
        <v>21806.399999999994</v>
      </c>
      <c r="K691" s="66"/>
      <c r="L691" s="64">
        <f t="shared" si="72"/>
        <v>0</v>
      </c>
      <c r="M691" s="70"/>
    </row>
    <row r="692" spans="1:13" ht="15" customHeight="1" x14ac:dyDescent="0.35">
      <c r="A692" s="54" t="s">
        <v>120</v>
      </c>
      <c r="B692" s="55" t="s">
        <v>527</v>
      </c>
      <c r="C692" s="55" t="s">
        <v>39</v>
      </c>
      <c r="D692" s="59"/>
      <c r="E692" s="60">
        <v>223.81333333333333</v>
      </c>
      <c r="F692" s="61">
        <f t="shared" si="69"/>
        <v>17905.066666666666</v>
      </c>
      <c r="G692" s="62"/>
      <c r="H692" s="68">
        <f t="shared" si="70"/>
        <v>0</v>
      </c>
      <c r="I692" s="60">
        <f t="shared" si="68"/>
        <v>335.72</v>
      </c>
      <c r="J692" s="65">
        <f t="shared" si="71"/>
        <v>26857.600000000002</v>
      </c>
      <c r="K692" s="66"/>
      <c r="L692" s="64">
        <f t="shared" si="72"/>
        <v>0</v>
      </c>
      <c r="M692" s="70"/>
    </row>
    <row r="693" spans="1:13" ht="15" customHeight="1" x14ac:dyDescent="0.35">
      <c r="A693" s="54" t="s">
        <v>120</v>
      </c>
      <c r="B693" s="55" t="s">
        <v>269</v>
      </c>
      <c r="C693" s="55" t="s">
        <v>116</v>
      </c>
      <c r="D693" s="71">
        <v>10</v>
      </c>
      <c r="E693" s="67">
        <v>17.826666666666664</v>
      </c>
      <c r="F693" s="61">
        <f>E693:E862*$G$11</f>
        <v>1426.1333333333332</v>
      </c>
      <c r="G693" s="62"/>
      <c r="H693" s="68">
        <f>G693:G862*F693:F862</f>
        <v>0</v>
      </c>
      <c r="I693" s="60">
        <f>E693:E862*1.5</f>
        <v>26.739999999999995</v>
      </c>
      <c r="J693" s="65">
        <f>I693:I862*$G$11</f>
        <v>2139.1999999999998</v>
      </c>
      <c r="K693" s="66"/>
      <c r="L693" s="64">
        <f>K693:K862*J693:J862</f>
        <v>0</v>
      </c>
      <c r="M693" s="72"/>
    </row>
    <row r="694" spans="1:13" ht="15" customHeight="1" x14ac:dyDescent="0.35">
      <c r="A694" s="73" t="s">
        <v>120</v>
      </c>
      <c r="B694" s="59" t="s">
        <v>269</v>
      </c>
      <c r="C694" s="59" t="s">
        <v>116</v>
      </c>
      <c r="D694" s="59"/>
      <c r="E694" s="67">
        <v>19.973333333333333</v>
      </c>
      <c r="F694" s="61">
        <f>E694:E861*$G$11</f>
        <v>1597.8666666666666</v>
      </c>
      <c r="G694" s="62"/>
      <c r="H694" s="68">
        <f>G694:G861*F694:F861</f>
        <v>0</v>
      </c>
      <c r="I694" s="60">
        <f>E694:E861*1.5</f>
        <v>29.96</v>
      </c>
      <c r="J694" s="65">
        <f>I694:I861*$G$11</f>
        <v>2396.8000000000002</v>
      </c>
      <c r="K694" s="66"/>
      <c r="L694" s="64">
        <f>K694:K861*J694:J861</f>
        <v>0</v>
      </c>
      <c r="M694" s="72"/>
    </row>
    <row r="695" spans="1:13" ht="15" customHeight="1" x14ac:dyDescent="0.35">
      <c r="A695" s="54" t="s">
        <v>418</v>
      </c>
      <c r="B695" s="55" t="s">
        <v>269</v>
      </c>
      <c r="C695" s="55" t="s">
        <v>114</v>
      </c>
      <c r="D695" s="71">
        <v>10</v>
      </c>
      <c r="E695" s="67">
        <v>29.203999999999997</v>
      </c>
      <c r="F695" s="61">
        <f>E695:E864*$G$11</f>
        <v>2336.3199999999997</v>
      </c>
      <c r="G695" s="62"/>
      <c r="H695" s="68">
        <f>G695:G864*F695:F864</f>
        <v>0</v>
      </c>
      <c r="I695" s="60">
        <f>E695:E864*1.5</f>
        <v>43.805999999999997</v>
      </c>
      <c r="J695" s="65">
        <f>I695:I864*$G$11</f>
        <v>3504.4799999999996</v>
      </c>
      <c r="K695" s="66"/>
      <c r="L695" s="64">
        <f>K695:K864*J695:J864</f>
        <v>0</v>
      </c>
      <c r="M695" s="72" t="s">
        <v>263</v>
      </c>
    </row>
    <row r="696" spans="1:13" ht="15" customHeight="1" x14ac:dyDescent="0.35">
      <c r="A696" s="73" t="s">
        <v>418</v>
      </c>
      <c r="B696" s="59" t="s">
        <v>269</v>
      </c>
      <c r="C696" s="59" t="s">
        <v>114</v>
      </c>
      <c r="D696" s="59"/>
      <c r="E696" s="67">
        <v>34.194999999999993</v>
      </c>
      <c r="F696" s="61">
        <f>E696:E863*$G$11</f>
        <v>2735.5999999999995</v>
      </c>
      <c r="G696" s="62"/>
      <c r="H696" s="68">
        <f>G696:G863*F696:F863</f>
        <v>0</v>
      </c>
      <c r="I696" s="60">
        <f t="shared" ref="I696:I701" si="73">E696:E863*1.5</f>
        <v>51.29249999999999</v>
      </c>
      <c r="J696" s="65">
        <f>I696:I863*$G$11</f>
        <v>4103.3999999999996</v>
      </c>
      <c r="K696" s="66"/>
      <c r="L696" s="64">
        <f>K696:K863*J696:J863</f>
        <v>0</v>
      </c>
      <c r="M696" s="72" t="s">
        <v>263</v>
      </c>
    </row>
    <row r="697" spans="1:13" ht="15" customHeight="1" x14ac:dyDescent="0.35">
      <c r="A697" s="54" t="s">
        <v>121</v>
      </c>
      <c r="B697" s="55" t="s">
        <v>527</v>
      </c>
      <c r="C697" s="55" t="s">
        <v>25</v>
      </c>
      <c r="D697" s="59"/>
      <c r="E697" s="60">
        <v>123.508</v>
      </c>
      <c r="F697" s="61">
        <f>E697:E829*$G$11</f>
        <v>9880.64</v>
      </c>
      <c r="G697" s="62"/>
      <c r="H697" s="68">
        <f>G697:G829*F697:F829</f>
        <v>0</v>
      </c>
      <c r="I697" s="60">
        <f t="shared" si="73"/>
        <v>185.262</v>
      </c>
      <c r="J697" s="65">
        <f>I697:I829*$G$11</f>
        <v>14820.96</v>
      </c>
      <c r="K697" s="66"/>
      <c r="L697" s="64">
        <f>K697:K829*J697:J829</f>
        <v>0</v>
      </c>
      <c r="M697" s="70" t="s">
        <v>263</v>
      </c>
    </row>
    <row r="698" spans="1:13" ht="15" customHeight="1" x14ac:dyDescent="0.35">
      <c r="A698" s="54" t="s">
        <v>121</v>
      </c>
      <c r="B698" s="55" t="s">
        <v>527</v>
      </c>
      <c r="C698" s="55" t="s">
        <v>26</v>
      </c>
      <c r="D698" s="59"/>
      <c r="E698" s="60">
        <v>142.1933333333333</v>
      </c>
      <c r="F698" s="61">
        <f>E698:E830*$G$11</f>
        <v>11375.466666666664</v>
      </c>
      <c r="G698" s="62"/>
      <c r="H698" s="68">
        <f>G698:G830*F698:F830</f>
        <v>0</v>
      </c>
      <c r="I698" s="60">
        <f t="shared" si="73"/>
        <v>213.28999999999996</v>
      </c>
      <c r="J698" s="65">
        <f>I698:I830*$G$11</f>
        <v>17063.199999999997</v>
      </c>
      <c r="K698" s="66"/>
      <c r="L698" s="64">
        <f>K698:K830*J698:J830</f>
        <v>0</v>
      </c>
      <c r="M698" s="70" t="s">
        <v>263</v>
      </c>
    </row>
    <row r="699" spans="1:13" ht="15" customHeight="1" x14ac:dyDescent="0.35">
      <c r="A699" s="54" t="s">
        <v>121</v>
      </c>
      <c r="B699" s="55" t="s">
        <v>527</v>
      </c>
      <c r="C699" s="55" t="s">
        <v>27</v>
      </c>
      <c r="D699" s="59"/>
      <c r="E699" s="60">
        <v>175.04666666666668</v>
      </c>
      <c r="F699" s="61">
        <f>E699:E831*$G$11</f>
        <v>14003.733333333334</v>
      </c>
      <c r="G699" s="62"/>
      <c r="H699" s="68">
        <f>G699:G831*F699:F831</f>
        <v>0</v>
      </c>
      <c r="I699" s="60">
        <f t="shared" si="73"/>
        <v>262.57000000000005</v>
      </c>
      <c r="J699" s="65">
        <f>I699:I831*$G$11</f>
        <v>21005.600000000006</v>
      </c>
      <c r="K699" s="66"/>
      <c r="L699" s="64">
        <f>K699:K831*J699:J831</f>
        <v>0</v>
      </c>
      <c r="M699" s="70" t="s">
        <v>263</v>
      </c>
    </row>
    <row r="700" spans="1:13" ht="15" customHeight="1" x14ac:dyDescent="0.35">
      <c r="A700" s="54" t="s">
        <v>121</v>
      </c>
      <c r="B700" s="55" t="s">
        <v>527</v>
      </c>
      <c r="C700" s="55" t="s">
        <v>37</v>
      </c>
      <c r="D700" s="59"/>
      <c r="E700" s="60">
        <v>205.33333333333329</v>
      </c>
      <c r="F700" s="61">
        <f>E700:E832*$G$11</f>
        <v>16426.666666666664</v>
      </c>
      <c r="G700" s="62"/>
      <c r="H700" s="68">
        <f>G700:G832*F700:F832</f>
        <v>0</v>
      </c>
      <c r="I700" s="60">
        <f t="shared" si="73"/>
        <v>307.99999999999994</v>
      </c>
      <c r="J700" s="65">
        <f>I700:I832*$G$11</f>
        <v>24639.999999999996</v>
      </c>
      <c r="K700" s="66"/>
      <c r="L700" s="64">
        <f>K700:K832*J700:J832</f>
        <v>0</v>
      </c>
      <c r="M700" s="70" t="s">
        <v>263</v>
      </c>
    </row>
    <row r="701" spans="1:13" ht="15" customHeight="1" x14ac:dyDescent="0.35">
      <c r="A701" s="54" t="s">
        <v>121</v>
      </c>
      <c r="B701" s="55" t="s">
        <v>527</v>
      </c>
      <c r="C701" s="55" t="s">
        <v>38</v>
      </c>
      <c r="D701" s="59"/>
      <c r="E701" s="60">
        <v>235.61999999999998</v>
      </c>
      <c r="F701" s="61">
        <f>E701:E833*$G$11</f>
        <v>18849.599999999999</v>
      </c>
      <c r="G701" s="62"/>
      <c r="H701" s="68">
        <f>G701:G833*F701:F833</f>
        <v>0</v>
      </c>
      <c r="I701" s="60">
        <f t="shared" si="73"/>
        <v>353.42999999999995</v>
      </c>
      <c r="J701" s="65">
        <f>I701:I833*$G$11</f>
        <v>28274.399999999994</v>
      </c>
      <c r="K701" s="66"/>
      <c r="L701" s="64">
        <f>K701:K833*J701:J833</f>
        <v>0</v>
      </c>
      <c r="M701" s="70" t="s">
        <v>263</v>
      </c>
    </row>
    <row r="702" spans="1:13" ht="15" customHeight="1" x14ac:dyDescent="0.35">
      <c r="A702" s="54" t="s">
        <v>121</v>
      </c>
      <c r="B702" s="55" t="s">
        <v>267</v>
      </c>
      <c r="C702" s="55"/>
      <c r="D702" s="71">
        <v>48</v>
      </c>
      <c r="E702" s="67">
        <v>7.363999999999999</v>
      </c>
      <c r="F702" s="61">
        <f t="shared" ref="F702:F707" si="74">E702:E871*$G$11</f>
        <v>589.11999999999989</v>
      </c>
      <c r="G702" s="62"/>
      <c r="H702" s="68">
        <f t="shared" ref="H702:H707" si="75">G702:G871*F702:F871</f>
        <v>0</v>
      </c>
      <c r="I702" s="60">
        <f t="shared" ref="I702:I707" si="76">E702:E871*1.5</f>
        <v>11.045999999999999</v>
      </c>
      <c r="J702" s="65">
        <f t="shared" ref="J702:J707" si="77">I702:I871*$G$11</f>
        <v>883.68</v>
      </c>
      <c r="K702" s="66"/>
      <c r="L702" s="64">
        <f t="shared" ref="L702:L707" si="78">K702:K871*J702:J871</f>
        <v>0</v>
      </c>
      <c r="M702" s="72" t="s">
        <v>263</v>
      </c>
    </row>
    <row r="703" spans="1:13" ht="15" customHeight="1" x14ac:dyDescent="0.35">
      <c r="A703" s="54" t="s">
        <v>121</v>
      </c>
      <c r="B703" s="55" t="s">
        <v>268</v>
      </c>
      <c r="C703" s="55" t="s">
        <v>274</v>
      </c>
      <c r="D703" s="71">
        <v>25</v>
      </c>
      <c r="E703" s="67">
        <v>15.502666666666666</v>
      </c>
      <c r="F703" s="61">
        <f t="shared" si="74"/>
        <v>1240.2133333333334</v>
      </c>
      <c r="G703" s="62"/>
      <c r="H703" s="68">
        <f t="shared" si="75"/>
        <v>0</v>
      </c>
      <c r="I703" s="60">
        <f t="shared" si="76"/>
        <v>23.253999999999998</v>
      </c>
      <c r="J703" s="65">
        <f t="shared" si="77"/>
        <v>1860.3199999999997</v>
      </c>
      <c r="K703" s="66"/>
      <c r="L703" s="64">
        <f t="shared" si="78"/>
        <v>0</v>
      </c>
      <c r="M703" s="72" t="s">
        <v>263</v>
      </c>
    </row>
    <row r="704" spans="1:13" ht="15" customHeight="1" x14ac:dyDescent="0.35">
      <c r="A704" s="54" t="s">
        <v>121</v>
      </c>
      <c r="B704" s="55" t="s">
        <v>269</v>
      </c>
      <c r="C704" s="55" t="s">
        <v>44</v>
      </c>
      <c r="D704" s="71">
        <v>10</v>
      </c>
      <c r="E704" s="67">
        <v>31.99466666666666</v>
      </c>
      <c r="F704" s="61">
        <f t="shared" si="74"/>
        <v>2559.5733333333328</v>
      </c>
      <c r="G704" s="62"/>
      <c r="H704" s="68">
        <f t="shared" si="75"/>
        <v>0</v>
      </c>
      <c r="I704" s="60">
        <f t="shared" si="76"/>
        <v>47.99199999999999</v>
      </c>
      <c r="J704" s="65">
        <f t="shared" si="77"/>
        <v>3839.3599999999992</v>
      </c>
      <c r="K704" s="66"/>
      <c r="L704" s="64">
        <f t="shared" si="78"/>
        <v>0</v>
      </c>
      <c r="M704" s="72" t="s">
        <v>263</v>
      </c>
    </row>
    <row r="705" spans="1:13" ht="15" customHeight="1" x14ac:dyDescent="0.35">
      <c r="A705" s="54" t="s">
        <v>121</v>
      </c>
      <c r="B705" s="55" t="s">
        <v>399</v>
      </c>
      <c r="C705" s="55" t="s">
        <v>24</v>
      </c>
      <c r="D705" s="71">
        <v>10</v>
      </c>
      <c r="E705" s="67">
        <v>58.417333333333332</v>
      </c>
      <c r="F705" s="61">
        <f t="shared" si="74"/>
        <v>4673.3866666666663</v>
      </c>
      <c r="G705" s="62"/>
      <c r="H705" s="68">
        <f t="shared" si="75"/>
        <v>0</v>
      </c>
      <c r="I705" s="60">
        <f t="shared" si="76"/>
        <v>87.626000000000005</v>
      </c>
      <c r="J705" s="65">
        <f t="shared" si="77"/>
        <v>7010.08</v>
      </c>
      <c r="K705" s="66"/>
      <c r="L705" s="64">
        <f t="shared" si="78"/>
        <v>0</v>
      </c>
      <c r="M705" s="72" t="s">
        <v>263</v>
      </c>
    </row>
    <row r="706" spans="1:13" ht="15" customHeight="1" x14ac:dyDescent="0.35">
      <c r="A706" s="54" t="s">
        <v>121</v>
      </c>
      <c r="B706" s="55" t="s">
        <v>399</v>
      </c>
      <c r="C706" s="55" t="s">
        <v>419</v>
      </c>
      <c r="D706" s="71">
        <v>10</v>
      </c>
      <c r="E706" s="67">
        <v>63.139999999999986</v>
      </c>
      <c r="F706" s="61">
        <f t="shared" si="74"/>
        <v>5051.1999999999989</v>
      </c>
      <c r="G706" s="62"/>
      <c r="H706" s="68">
        <f t="shared" si="75"/>
        <v>0</v>
      </c>
      <c r="I706" s="60">
        <f t="shared" si="76"/>
        <v>94.70999999999998</v>
      </c>
      <c r="J706" s="65">
        <f t="shared" si="77"/>
        <v>7576.7999999999984</v>
      </c>
      <c r="K706" s="66"/>
      <c r="L706" s="64">
        <f t="shared" si="78"/>
        <v>0</v>
      </c>
      <c r="M706" s="72" t="s">
        <v>263</v>
      </c>
    </row>
    <row r="707" spans="1:13" ht="15" customHeight="1" x14ac:dyDescent="0.35">
      <c r="A707" s="54" t="s">
        <v>121</v>
      </c>
      <c r="B707" s="55" t="s">
        <v>402</v>
      </c>
      <c r="C707" s="55" t="s">
        <v>27</v>
      </c>
      <c r="D707" s="71">
        <v>5</v>
      </c>
      <c r="E707" s="67">
        <v>128.43599999999995</v>
      </c>
      <c r="F707" s="61">
        <f t="shared" si="74"/>
        <v>10274.879999999996</v>
      </c>
      <c r="G707" s="62"/>
      <c r="H707" s="68">
        <f t="shared" si="75"/>
        <v>0</v>
      </c>
      <c r="I707" s="60">
        <f t="shared" si="76"/>
        <v>192.65399999999994</v>
      </c>
      <c r="J707" s="65">
        <f t="shared" si="77"/>
        <v>15412.319999999996</v>
      </c>
      <c r="K707" s="66"/>
      <c r="L707" s="64">
        <f t="shared" si="78"/>
        <v>0</v>
      </c>
      <c r="M707" s="72" t="s">
        <v>263</v>
      </c>
    </row>
    <row r="708" spans="1:13" ht="15" customHeight="1" x14ac:dyDescent="0.35">
      <c r="A708" s="73" t="s">
        <v>121</v>
      </c>
      <c r="B708" s="59" t="s">
        <v>267</v>
      </c>
      <c r="C708" s="59"/>
      <c r="D708" s="59"/>
      <c r="E708" s="67">
        <v>8.9739999999999984</v>
      </c>
      <c r="F708" s="61">
        <f t="shared" ref="F708:F713" si="79">E708:E875*$G$11</f>
        <v>717.91999999999985</v>
      </c>
      <c r="G708" s="62"/>
      <c r="H708" s="68">
        <f t="shared" ref="H708:H713" si="80">G708:G875*F708:F875</f>
        <v>0</v>
      </c>
      <c r="I708" s="60">
        <f t="shared" ref="I708:I714" si="81">E708:E875*1.5</f>
        <v>13.460999999999999</v>
      </c>
      <c r="J708" s="65">
        <f t="shared" ref="J708:J713" si="82">I708:I875*$G$11</f>
        <v>1076.8799999999999</v>
      </c>
      <c r="K708" s="66"/>
      <c r="L708" s="64">
        <f t="shared" ref="L708:L713" si="83">K708:K875*J708:J875</f>
        <v>0</v>
      </c>
      <c r="M708" s="72" t="s">
        <v>263</v>
      </c>
    </row>
    <row r="709" spans="1:13" ht="15" customHeight="1" x14ac:dyDescent="0.35">
      <c r="A709" s="73" t="s">
        <v>121</v>
      </c>
      <c r="B709" s="59" t="s">
        <v>268</v>
      </c>
      <c r="C709" s="59" t="s">
        <v>274</v>
      </c>
      <c r="D709" s="59"/>
      <c r="E709" s="67">
        <v>18.454333333333327</v>
      </c>
      <c r="F709" s="61">
        <f t="shared" si="79"/>
        <v>1476.3466666666661</v>
      </c>
      <c r="G709" s="62"/>
      <c r="H709" s="68">
        <f t="shared" si="80"/>
        <v>0</v>
      </c>
      <c r="I709" s="60">
        <f t="shared" si="81"/>
        <v>27.681499999999993</v>
      </c>
      <c r="J709" s="65">
        <f t="shared" si="82"/>
        <v>2214.5199999999995</v>
      </c>
      <c r="K709" s="66"/>
      <c r="L709" s="64">
        <f t="shared" si="83"/>
        <v>0</v>
      </c>
      <c r="M709" s="72" t="s">
        <v>263</v>
      </c>
    </row>
    <row r="710" spans="1:13" ht="15" customHeight="1" x14ac:dyDescent="0.35">
      <c r="A710" s="73" t="s">
        <v>121</v>
      </c>
      <c r="B710" s="59" t="s">
        <v>269</v>
      </c>
      <c r="C710" s="59" t="s">
        <v>44</v>
      </c>
      <c r="D710" s="59"/>
      <c r="E710" s="67">
        <v>37.68333333333333</v>
      </c>
      <c r="F710" s="61">
        <f t="shared" si="79"/>
        <v>3014.6666666666665</v>
      </c>
      <c r="G710" s="62"/>
      <c r="H710" s="68">
        <f t="shared" si="80"/>
        <v>0</v>
      </c>
      <c r="I710" s="60">
        <f t="shared" si="81"/>
        <v>56.524999999999991</v>
      </c>
      <c r="J710" s="65">
        <f t="shared" si="82"/>
        <v>4521.9999999999991</v>
      </c>
      <c r="K710" s="66"/>
      <c r="L710" s="64">
        <f t="shared" si="83"/>
        <v>0</v>
      </c>
      <c r="M710" s="72" t="s">
        <v>263</v>
      </c>
    </row>
    <row r="711" spans="1:13" ht="15" customHeight="1" x14ac:dyDescent="0.35">
      <c r="A711" s="73" t="s">
        <v>121</v>
      </c>
      <c r="B711" s="59" t="s">
        <v>399</v>
      </c>
      <c r="C711" s="59" t="s">
        <v>24</v>
      </c>
      <c r="D711" s="59"/>
      <c r="E711" s="67">
        <v>66.091666666666654</v>
      </c>
      <c r="F711" s="61">
        <f t="shared" si="79"/>
        <v>5287.3333333333321</v>
      </c>
      <c r="G711" s="62"/>
      <c r="H711" s="68">
        <f t="shared" si="80"/>
        <v>0</v>
      </c>
      <c r="I711" s="60">
        <f t="shared" si="81"/>
        <v>99.137499999999989</v>
      </c>
      <c r="J711" s="65">
        <f t="shared" si="82"/>
        <v>7930.9999999999991</v>
      </c>
      <c r="K711" s="66"/>
      <c r="L711" s="64">
        <f t="shared" si="83"/>
        <v>0</v>
      </c>
      <c r="M711" s="72" t="s">
        <v>263</v>
      </c>
    </row>
    <row r="712" spans="1:13" ht="15" customHeight="1" x14ac:dyDescent="0.35">
      <c r="A712" s="73" t="s">
        <v>121</v>
      </c>
      <c r="B712" s="59" t="s">
        <v>399</v>
      </c>
      <c r="C712" s="59" t="s">
        <v>419</v>
      </c>
      <c r="D712" s="59"/>
      <c r="E712" s="67">
        <v>71.994999999999976</v>
      </c>
      <c r="F712" s="61">
        <f t="shared" si="79"/>
        <v>5759.5999999999985</v>
      </c>
      <c r="G712" s="62"/>
      <c r="H712" s="68">
        <f t="shared" si="80"/>
        <v>0</v>
      </c>
      <c r="I712" s="60">
        <f t="shared" si="81"/>
        <v>107.99249999999996</v>
      </c>
      <c r="J712" s="65">
        <f t="shared" si="82"/>
        <v>8639.3999999999978</v>
      </c>
      <c r="K712" s="66"/>
      <c r="L712" s="64">
        <f t="shared" si="83"/>
        <v>0</v>
      </c>
      <c r="M712" s="72" t="s">
        <v>263</v>
      </c>
    </row>
    <row r="713" spans="1:13" ht="15" customHeight="1" x14ac:dyDescent="0.35">
      <c r="A713" s="73" t="s">
        <v>121</v>
      </c>
      <c r="B713" s="59" t="s">
        <v>402</v>
      </c>
      <c r="C713" s="59" t="s">
        <v>27</v>
      </c>
      <c r="D713" s="59"/>
      <c r="E713" s="67">
        <v>144.37499999999997</v>
      </c>
      <c r="F713" s="61">
        <f t="shared" si="79"/>
        <v>11549.999999999998</v>
      </c>
      <c r="G713" s="62"/>
      <c r="H713" s="68">
        <f t="shared" si="80"/>
        <v>0</v>
      </c>
      <c r="I713" s="60">
        <f t="shared" si="81"/>
        <v>216.56249999999994</v>
      </c>
      <c r="J713" s="65">
        <f t="shared" si="82"/>
        <v>17324.999999999996</v>
      </c>
      <c r="K713" s="66"/>
      <c r="L713" s="64">
        <f t="shared" si="83"/>
        <v>0</v>
      </c>
      <c r="M713" s="72" t="s">
        <v>263</v>
      </c>
    </row>
    <row r="714" spans="1:13" ht="15" customHeight="1" x14ac:dyDescent="0.35">
      <c r="A714" s="54" t="s">
        <v>122</v>
      </c>
      <c r="B714" s="55" t="s">
        <v>527</v>
      </c>
      <c r="C714" s="55" t="s">
        <v>123</v>
      </c>
      <c r="D714" s="59"/>
      <c r="E714" s="60">
        <v>118.99066666666667</v>
      </c>
      <c r="F714" s="61">
        <f>E714:E846*$G$11</f>
        <v>9519.253333333334</v>
      </c>
      <c r="G714" s="62"/>
      <c r="H714" s="68">
        <f>G714:G846*F714:F846</f>
        <v>0</v>
      </c>
      <c r="I714" s="60">
        <f t="shared" si="81"/>
        <v>178.48599999999999</v>
      </c>
      <c r="J714" s="65">
        <f>I714:I846*$G$11</f>
        <v>14278.88</v>
      </c>
      <c r="K714" s="66"/>
      <c r="L714" s="64">
        <f>K714:K846*J714:J846</f>
        <v>0</v>
      </c>
      <c r="M714" s="70" t="s">
        <v>263</v>
      </c>
    </row>
    <row r="715" spans="1:13" ht="15" customHeight="1" x14ac:dyDescent="0.35">
      <c r="A715" s="54" t="s">
        <v>122</v>
      </c>
      <c r="B715" s="55" t="s">
        <v>268</v>
      </c>
      <c r="C715" s="55" t="s">
        <v>328</v>
      </c>
      <c r="D715" s="71">
        <v>25</v>
      </c>
      <c r="E715" s="67">
        <v>15.502666666666666</v>
      </c>
      <c r="F715" s="61">
        <f>E715:E884*$G$11</f>
        <v>1240.2133333333334</v>
      </c>
      <c r="G715" s="62"/>
      <c r="H715" s="68">
        <f>G715:G884*F715:F884</f>
        <v>0</v>
      </c>
      <c r="I715" s="60">
        <f>E715:E884*1.5</f>
        <v>23.253999999999998</v>
      </c>
      <c r="J715" s="65">
        <f>I715:I884*$G$11</f>
        <v>1860.3199999999997</v>
      </c>
      <c r="K715" s="66"/>
      <c r="L715" s="64">
        <f>K715:K884*J715:J884</f>
        <v>0</v>
      </c>
      <c r="M715" s="72" t="s">
        <v>263</v>
      </c>
    </row>
    <row r="716" spans="1:13" ht="15" customHeight="1" x14ac:dyDescent="0.35">
      <c r="A716" s="73" t="s">
        <v>122</v>
      </c>
      <c r="B716" s="59" t="s">
        <v>268</v>
      </c>
      <c r="C716" s="59" t="s">
        <v>328</v>
      </c>
      <c r="D716" s="59"/>
      <c r="E716" s="67">
        <v>18.454333333333327</v>
      </c>
      <c r="F716" s="61">
        <f>E716:E883*$G$11</f>
        <v>1476.3466666666661</v>
      </c>
      <c r="G716" s="62"/>
      <c r="H716" s="68">
        <f>G716:G883*F716:F883</f>
        <v>0</v>
      </c>
      <c r="I716" s="60">
        <f>E716:E883*1.5</f>
        <v>27.681499999999993</v>
      </c>
      <c r="J716" s="65">
        <f>I716:I883*$G$11</f>
        <v>2214.5199999999995</v>
      </c>
      <c r="K716" s="66"/>
      <c r="L716" s="64">
        <f>K716:K883*J716:J883</f>
        <v>0</v>
      </c>
      <c r="M716" s="72" t="s">
        <v>263</v>
      </c>
    </row>
    <row r="717" spans="1:13" ht="15" customHeight="1" x14ac:dyDescent="0.35">
      <c r="A717" s="54" t="s">
        <v>124</v>
      </c>
      <c r="B717" s="55" t="s">
        <v>527</v>
      </c>
      <c r="C717" s="55" t="s">
        <v>32</v>
      </c>
      <c r="D717" s="59"/>
      <c r="E717" s="60">
        <v>100.30533333333331</v>
      </c>
      <c r="F717" s="61">
        <f>E717:E849*$G$11</f>
        <v>8024.4266666666645</v>
      </c>
      <c r="G717" s="62"/>
      <c r="H717" s="68">
        <f>G717:G849*F717:F849</f>
        <v>0</v>
      </c>
      <c r="I717" s="60">
        <f>E717:E884*1.5</f>
        <v>150.45799999999997</v>
      </c>
      <c r="J717" s="65">
        <f>I717:I849*$G$11</f>
        <v>12036.639999999998</v>
      </c>
      <c r="K717" s="66"/>
      <c r="L717" s="64">
        <f>K717:K849*J717:J849</f>
        <v>0</v>
      </c>
      <c r="M717" s="70" t="s">
        <v>263</v>
      </c>
    </row>
    <row r="718" spans="1:13" ht="15" customHeight="1" x14ac:dyDescent="0.35">
      <c r="A718" s="54" t="s">
        <v>124</v>
      </c>
      <c r="B718" s="55" t="s">
        <v>527</v>
      </c>
      <c r="C718" s="55" t="s">
        <v>125</v>
      </c>
      <c r="D718" s="59"/>
      <c r="E718" s="60">
        <v>109.75066666666667</v>
      </c>
      <c r="F718" s="61">
        <f>E718:E885*$G$11</f>
        <v>8780.0533333333333</v>
      </c>
      <c r="G718" s="62"/>
      <c r="H718" s="68">
        <f>G718:G885*F718:F885</f>
        <v>0</v>
      </c>
      <c r="I718" s="60">
        <f>E718:E885*1.5</f>
        <v>164.626</v>
      </c>
      <c r="J718" s="65">
        <f>I718:I885*$G$11</f>
        <v>13170.08</v>
      </c>
      <c r="K718" s="66"/>
      <c r="L718" s="64">
        <f>K718:K885*J718:J885</f>
        <v>0</v>
      </c>
      <c r="M718" s="70" t="s">
        <v>263</v>
      </c>
    </row>
    <row r="719" spans="1:13" ht="15" customHeight="1" x14ac:dyDescent="0.35">
      <c r="A719" s="54" t="s">
        <v>124</v>
      </c>
      <c r="B719" s="55" t="s">
        <v>527</v>
      </c>
      <c r="C719" s="55" t="s">
        <v>34</v>
      </c>
      <c r="D719" s="59"/>
      <c r="E719" s="60">
        <v>128.23066666666665</v>
      </c>
      <c r="F719" s="61">
        <f>E719:E886*$G$11</f>
        <v>10258.453333333331</v>
      </c>
      <c r="G719" s="62"/>
      <c r="H719" s="68">
        <f>G719:G886*F719:F886</f>
        <v>0</v>
      </c>
      <c r="I719" s="60">
        <f>E719:E886*1.5</f>
        <v>192.34599999999998</v>
      </c>
      <c r="J719" s="65">
        <f>I719:I886*$G$11</f>
        <v>15387.679999999998</v>
      </c>
      <c r="K719" s="66"/>
      <c r="L719" s="64">
        <f>K719:K886*J719:J886</f>
        <v>0</v>
      </c>
      <c r="M719" s="70" t="s">
        <v>263</v>
      </c>
    </row>
    <row r="720" spans="1:13" ht="15" customHeight="1" x14ac:dyDescent="0.35">
      <c r="A720" s="54" t="s">
        <v>124</v>
      </c>
      <c r="B720" s="55" t="s">
        <v>527</v>
      </c>
      <c r="C720" s="55" t="s">
        <v>63</v>
      </c>
      <c r="D720" s="59"/>
      <c r="E720" s="60">
        <v>151.43333333333331</v>
      </c>
      <c r="F720" s="61">
        <f>E720:E887*$G$11</f>
        <v>12114.666666666664</v>
      </c>
      <c r="G720" s="62"/>
      <c r="H720" s="68">
        <f>G720:G887*F720:F887</f>
        <v>0</v>
      </c>
      <c r="I720" s="60">
        <f>E720:E887*1.5</f>
        <v>227.14999999999998</v>
      </c>
      <c r="J720" s="65">
        <f>I720:I887*$G$11</f>
        <v>18172</v>
      </c>
      <c r="K720" s="66"/>
      <c r="L720" s="64">
        <f>K720:K887*J720:J887</f>
        <v>0</v>
      </c>
      <c r="M720" s="70" t="s">
        <v>263</v>
      </c>
    </row>
    <row r="721" spans="1:13" ht="15" customHeight="1" x14ac:dyDescent="0.35">
      <c r="A721" s="54" t="s">
        <v>124</v>
      </c>
      <c r="B721" s="55" t="s">
        <v>267</v>
      </c>
      <c r="C721" s="55"/>
      <c r="D721" s="71">
        <v>48</v>
      </c>
      <c r="E721" s="67">
        <v>7.363999999999999</v>
      </c>
      <c r="F721" s="61">
        <f>E721:E890*$G$11</f>
        <v>589.11999999999989</v>
      </c>
      <c r="G721" s="62"/>
      <c r="H721" s="68">
        <f>G721:G890*F721:F890</f>
        <v>0</v>
      </c>
      <c r="I721" s="60">
        <f>E721:E890*1.5</f>
        <v>11.045999999999999</v>
      </c>
      <c r="J721" s="65">
        <f>I721:I890*$G$11</f>
        <v>883.68</v>
      </c>
      <c r="K721" s="66"/>
      <c r="L721" s="64">
        <f>K721:K890*J721:J890</f>
        <v>0</v>
      </c>
      <c r="M721" s="72" t="s">
        <v>263</v>
      </c>
    </row>
    <row r="722" spans="1:13" ht="15" customHeight="1" x14ac:dyDescent="0.35">
      <c r="A722" s="54" t="s">
        <v>124</v>
      </c>
      <c r="B722" s="55" t="s">
        <v>268</v>
      </c>
      <c r="C722" s="55" t="s">
        <v>420</v>
      </c>
      <c r="D722" s="71">
        <v>25</v>
      </c>
      <c r="E722" s="67">
        <v>15.502666666666666</v>
      </c>
      <c r="F722" s="61">
        <f>E722:E891*$G$11</f>
        <v>1240.2133333333334</v>
      </c>
      <c r="G722" s="62"/>
      <c r="H722" s="68">
        <f>G722:G891*F722:F891</f>
        <v>0</v>
      </c>
      <c r="I722" s="60">
        <f>E722:E891*1.5</f>
        <v>23.253999999999998</v>
      </c>
      <c r="J722" s="65">
        <f>I722:I891*$G$11</f>
        <v>1860.3199999999997</v>
      </c>
      <c r="K722" s="66"/>
      <c r="L722" s="64">
        <f>K722:K891*J722:J891</f>
        <v>0</v>
      </c>
      <c r="M722" s="72" t="s">
        <v>263</v>
      </c>
    </row>
    <row r="723" spans="1:13" ht="15" customHeight="1" x14ac:dyDescent="0.35">
      <c r="A723" s="54" t="s">
        <v>124</v>
      </c>
      <c r="B723" s="55" t="s">
        <v>269</v>
      </c>
      <c r="C723" s="55" t="s">
        <v>289</v>
      </c>
      <c r="D723" s="71">
        <v>10</v>
      </c>
      <c r="E723" s="67">
        <v>30.491999999999994</v>
      </c>
      <c r="F723" s="61">
        <f>E723:E892*$G$11</f>
        <v>2439.3599999999997</v>
      </c>
      <c r="G723" s="62"/>
      <c r="H723" s="68">
        <f>G723:G892*F723:F892</f>
        <v>0</v>
      </c>
      <c r="I723" s="60">
        <f>E723:E892*1.5</f>
        <v>45.737999999999992</v>
      </c>
      <c r="J723" s="65">
        <f>I723:I892*$G$11</f>
        <v>3659.0399999999995</v>
      </c>
      <c r="K723" s="66"/>
      <c r="L723" s="64">
        <f>K723:K892*J723:J892</f>
        <v>0</v>
      </c>
      <c r="M723" s="72" t="s">
        <v>263</v>
      </c>
    </row>
    <row r="724" spans="1:13" ht="15" customHeight="1" x14ac:dyDescent="0.35">
      <c r="A724" s="54" t="s">
        <v>124</v>
      </c>
      <c r="B724" s="55" t="s">
        <v>302</v>
      </c>
      <c r="C724" s="55" t="s">
        <v>421</v>
      </c>
      <c r="D724" s="71">
        <v>25</v>
      </c>
      <c r="E724" s="67">
        <v>24.434666666666665</v>
      </c>
      <c r="F724" s="61">
        <f>E724:E893*$G$11</f>
        <v>1954.7733333333331</v>
      </c>
      <c r="G724" s="62"/>
      <c r="H724" s="68">
        <f>G724:G893*F724:F893</f>
        <v>0</v>
      </c>
      <c r="I724" s="60">
        <f>E724:E893*1.5</f>
        <v>36.652000000000001</v>
      </c>
      <c r="J724" s="65">
        <f>I724:I893*$G$11</f>
        <v>2932.16</v>
      </c>
      <c r="K724" s="66"/>
      <c r="L724" s="64">
        <f>K724:K893*J724:J893</f>
        <v>0</v>
      </c>
      <c r="M724" s="72" t="s">
        <v>263</v>
      </c>
    </row>
    <row r="725" spans="1:13" ht="15" customHeight="1" x14ac:dyDescent="0.35">
      <c r="A725" s="54" t="s">
        <v>124</v>
      </c>
      <c r="B725" s="55" t="s">
        <v>269</v>
      </c>
      <c r="C725" s="55" t="s">
        <v>422</v>
      </c>
      <c r="D725" s="71">
        <v>10</v>
      </c>
      <c r="E725" s="67">
        <v>35.214666666666659</v>
      </c>
      <c r="F725" s="61">
        <f>E725:E894*$G$11</f>
        <v>2817.1733333333327</v>
      </c>
      <c r="G725" s="62"/>
      <c r="H725" s="68">
        <f>G725:G894*F725:F894</f>
        <v>0</v>
      </c>
      <c r="I725" s="60">
        <f>E725:E894*1.5</f>
        <v>52.821999999999989</v>
      </c>
      <c r="J725" s="65">
        <f>I725:I894*$G$11</f>
        <v>4225.7599999999993</v>
      </c>
      <c r="K725" s="66"/>
      <c r="L725" s="64">
        <f>K725:K894*J725:J894</f>
        <v>0</v>
      </c>
      <c r="M725" s="72" t="s">
        <v>263</v>
      </c>
    </row>
    <row r="726" spans="1:13" ht="15" customHeight="1" x14ac:dyDescent="0.35">
      <c r="A726" s="73" t="s">
        <v>124</v>
      </c>
      <c r="B726" s="59" t="s">
        <v>267</v>
      </c>
      <c r="C726" s="59"/>
      <c r="D726" s="59"/>
      <c r="E726" s="67">
        <v>8.9739999999999984</v>
      </c>
      <c r="F726" s="61">
        <f t="shared" ref="F726:F732" si="84">E726:E893*$G$11</f>
        <v>717.91999999999985</v>
      </c>
      <c r="G726" s="62"/>
      <c r="H726" s="68">
        <f t="shared" ref="H726:H732" si="85">G726:G893*F726:F893</f>
        <v>0</v>
      </c>
      <c r="I726" s="60">
        <f t="shared" ref="I726:I732" si="86">E726:E893*1.5</f>
        <v>13.460999999999999</v>
      </c>
      <c r="J726" s="65">
        <f t="shared" ref="J726:J732" si="87">I726:I893*$G$11</f>
        <v>1076.8799999999999</v>
      </c>
      <c r="K726" s="66"/>
      <c r="L726" s="64">
        <f t="shared" ref="L726:L732" si="88">K726:K893*J726:J893</f>
        <v>0</v>
      </c>
      <c r="M726" s="72" t="s">
        <v>263</v>
      </c>
    </row>
    <row r="727" spans="1:13" ht="15" customHeight="1" x14ac:dyDescent="0.35">
      <c r="A727" s="73" t="s">
        <v>124</v>
      </c>
      <c r="B727" s="59" t="s">
        <v>268</v>
      </c>
      <c r="C727" s="59" t="s">
        <v>420</v>
      </c>
      <c r="D727" s="59"/>
      <c r="E727" s="67">
        <v>18.454333333333327</v>
      </c>
      <c r="F727" s="61">
        <f t="shared" si="84"/>
        <v>1476.3466666666661</v>
      </c>
      <c r="G727" s="62"/>
      <c r="H727" s="68">
        <f t="shared" si="85"/>
        <v>0</v>
      </c>
      <c r="I727" s="60">
        <f t="shared" si="86"/>
        <v>27.681499999999993</v>
      </c>
      <c r="J727" s="65">
        <f t="shared" si="87"/>
        <v>2214.5199999999995</v>
      </c>
      <c r="K727" s="66"/>
      <c r="L727" s="64">
        <f t="shared" si="88"/>
        <v>0</v>
      </c>
      <c r="M727" s="72" t="s">
        <v>263</v>
      </c>
    </row>
    <row r="728" spans="1:13" ht="15" customHeight="1" x14ac:dyDescent="0.35">
      <c r="A728" s="73" t="s">
        <v>124</v>
      </c>
      <c r="B728" s="59" t="s">
        <v>269</v>
      </c>
      <c r="C728" s="59" t="s">
        <v>289</v>
      </c>
      <c r="D728" s="59"/>
      <c r="E728" s="67">
        <v>35.805</v>
      </c>
      <c r="F728" s="61">
        <f t="shared" si="84"/>
        <v>2864.4</v>
      </c>
      <c r="G728" s="62"/>
      <c r="H728" s="68">
        <f t="shared" si="85"/>
        <v>0</v>
      </c>
      <c r="I728" s="60">
        <f t="shared" si="86"/>
        <v>53.707499999999996</v>
      </c>
      <c r="J728" s="65">
        <f t="shared" si="87"/>
        <v>4296.5999999999995</v>
      </c>
      <c r="K728" s="66"/>
      <c r="L728" s="64">
        <f t="shared" si="88"/>
        <v>0</v>
      </c>
      <c r="M728" s="72" t="s">
        <v>263</v>
      </c>
    </row>
    <row r="729" spans="1:13" ht="15" customHeight="1" x14ac:dyDescent="0.35">
      <c r="A729" s="73" t="s">
        <v>124</v>
      </c>
      <c r="B729" s="59" t="s">
        <v>302</v>
      </c>
      <c r="C729" s="59" t="s">
        <v>421</v>
      </c>
      <c r="D729" s="59"/>
      <c r="E729" s="67">
        <v>29.157333333333327</v>
      </c>
      <c r="F729" s="61">
        <f t="shared" si="84"/>
        <v>2332.5866666666661</v>
      </c>
      <c r="G729" s="62"/>
      <c r="H729" s="68">
        <f t="shared" si="85"/>
        <v>0</v>
      </c>
      <c r="I729" s="60">
        <f t="shared" si="86"/>
        <v>43.73599999999999</v>
      </c>
      <c r="J729" s="65">
        <f t="shared" si="87"/>
        <v>3498.8799999999992</v>
      </c>
      <c r="K729" s="66"/>
      <c r="L729" s="64">
        <f t="shared" si="88"/>
        <v>0</v>
      </c>
      <c r="M729" s="72" t="s">
        <v>263</v>
      </c>
    </row>
    <row r="730" spans="1:13" ht="15" customHeight="1" x14ac:dyDescent="0.35">
      <c r="A730" s="73" t="s">
        <v>124</v>
      </c>
      <c r="B730" s="59" t="s">
        <v>269</v>
      </c>
      <c r="C730" s="59" t="s">
        <v>422</v>
      </c>
      <c r="D730" s="59"/>
      <c r="E730" s="67">
        <v>41.708333333333329</v>
      </c>
      <c r="F730" s="61">
        <f t="shared" si="84"/>
        <v>3336.6666666666661</v>
      </c>
      <c r="G730" s="62"/>
      <c r="H730" s="68">
        <f t="shared" si="85"/>
        <v>0</v>
      </c>
      <c r="I730" s="60">
        <f t="shared" si="86"/>
        <v>62.562499999999993</v>
      </c>
      <c r="J730" s="65">
        <f t="shared" si="87"/>
        <v>5004.9999999999991</v>
      </c>
      <c r="K730" s="66"/>
      <c r="L730" s="64">
        <f t="shared" si="88"/>
        <v>0</v>
      </c>
      <c r="M730" s="72" t="s">
        <v>263</v>
      </c>
    </row>
    <row r="731" spans="1:13" ht="15" customHeight="1" x14ac:dyDescent="0.35">
      <c r="A731" s="54" t="s">
        <v>126</v>
      </c>
      <c r="B731" s="55" t="s">
        <v>527</v>
      </c>
      <c r="C731" s="55" t="s">
        <v>71</v>
      </c>
      <c r="D731" s="59"/>
      <c r="E731" s="60">
        <v>219.09066666666664</v>
      </c>
      <c r="F731" s="61">
        <f t="shared" si="84"/>
        <v>17527.25333333333</v>
      </c>
      <c r="G731" s="62"/>
      <c r="H731" s="68">
        <f t="shared" si="85"/>
        <v>0</v>
      </c>
      <c r="I731" s="60">
        <f t="shared" si="86"/>
        <v>328.63599999999997</v>
      </c>
      <c r="J731" s="65">
        <f t="shared" si="87"/>
        <v>26290.879999999997</v>
      </c>
      <c r="K731" s="66"/>
      <c r="L731" s="64">
        <f t="shared" si="88"/>
        <v>0</v>
      </c>
      <c r="M731" s="70" t="s">
        <v>263</v>
      </c>
    </row>
    <row r="732" spans="1:13" ht="15" customHeight="1" x14ac:dyDescent="0.35">
      <c r="A732" s="54" t="s">
        <v>126</v>
      </c>
      <c r="B732" s="55" t="s">
        <v>527</v>
      </c>
      <c r="C732" s="55" t="s">
        <v>74</v>
      </c>
      <c r="D732" s="59"/>
      <c r="E732" s="60">
        <v>298.14399999999995</v>
      </c>
      <c r="F732" s="61">
        <f t="shared" si="84"/>
        <v>23851.519999999997</v>
      </c>
      <c r="G732" s="62"/>
      <c r="H732" s="68">
        <f t="shared" si="85"/>
        <v>0</v>
      </c>
      <c r="I732" s="60">
        <f t="shared" si="86"/>
        <v>447.21599999999989</v>
      </c>
      <c r="J732" s="65">
        <f t="shared" si="87"/>
        <v>35777.279999999992</v>
      </c>
      <c r="K732" s="66"/>
      <c r="L732" s="64">
        <f t="shared" si="88"/>
        <v>0</v>
      </c>
      <c r="M732" s="70" t="s">
        <v>263</v>
      </c>
    </row>
    <row r="733" spans="1:13" ht="15" customHeight="1" x14ac:dyDescent="0.35">
      <c r="A733" s="54" t="s">
        <v>126</v>
      </c>
      <c r="B733" s="55" t="s">
        <v>267</v>
      </c>
      <c r="C733" s="55"/>
      <c r="D733" s="71">
        <v>48</v>
      </c>
      <c r="E733" s="67">
        <v>7.363999999999999</v>
      </c>
      <c r="F733" s="61">
        <f>E733:E902*$G$11</f>
        <v>589.11999999999989</v>
      </c>
      <c r="G733" s="62"/>
      <c r="H733" s="68">
        <f>G733:G902*F733:F902</f>
        <v>0</v>
      </c>
      <c r="I733" s="60">
        <f>E733:E902*1.5</f>
        <v>11.045999999999999</v>
      </c>
      <c r="J733" s="65">
        <f>I733:I902*$G$11</f>
        <v>883.68</v>
      </c>
      <c r="K733" s="66"/>
      <c r="L733" s="64">
        <f>K733:K902*J733:J902</f>
        <v>0</v>
      </c>
      <c r="M733" s="72" t="s">
        <v>263</v>
      </c>
    </row>
    <row r="734" spans="1:13" ht="15" customHeight="1" x14ac:dyDescent="0.35">
      <c r="A734" s="54" t="s">
        <v>126</v>
      </c>
      <c r="B734" s="55" t="s">
        <v>268</v>
      </c>
      <c r="C734" s="55" t="s">
        <v>272</v>
      </c>
      <c r="D734" s="71">
        <v>25</v>
      </c>
      <c r="E734" s="67">
        <v>13.141333333333332</v>
      </c>
      <c r="F734" s="61">
        <f>E734:E903*$G$11</f>
        <v>1051.3066666666666</v>
      </c>
      <c r="G734" s="62"/>
      <c r="H734" s="68">
        <f>G734:G903*F734:F903</f>
        <v>0</v>
      </c>
      <c r="I734" s="60">
        <f>E734:E903*1.5</f>
        <v>19.711999999999996</v>
      </c>
      <c r="J734" s="65">
        <f>I734:I903*$G$11</f>
        <v>1576.9599999999996</v>
      </c>
      <c r="K734" s="66"/>
      <c r="L734" s="64">
        <f>K734:K903*J734:J903</f>
        <v>0</v>
      </c>
      <c r="M734" s="72" t="s">
        <v>263</v>
      </c>
    </row>
    <row r="735" spans="1:13" ht="15" customHeight="1" x14ac:dyDescent="0.35">
      <c r="A735" s="54" t="s">
        <v>126</v>
      </c>
      <c r="B735" s="55" t="s">
        <v>268</v>
      </c>
      <c r="C735" s="55" t="s">
        <v>274</v>
      </c>
      <c r="D735" s="71">
        <v>25</v>
      </c>
      <c r="E735" s="67">
        <v>15.502666666666666</v>
      </c>
      <c r="F735" s="61">
        <f>E735:E904*$G$11</f>
        <v>1240.2133333333334</v>
      </c>
      <c r="G735" s="62"/>
      <c r="H735" s="68">
        <f>G735:G904*F735:F904</f>
        <v>0</v>
      </c>
      <c r="I735" s="60">
        <f>E735:E904*1.5</f>
        <v>23.253999999999998</v>
      </c>
      <c r="J735" s="65">
        <f>I735:I904*$G$11</f>
        <v>1860.3199999999997</v>
      </c>
      <c r="K735" s="66"/>
      <c r="L735" s="64">
        <f>K735:K904*J735:J904</f>
        <v>0</v>
      </c>
      <c r="M735" s="72" t="s">
        <v>263</v>
      </c>
    </row>
    <row r="736" spans="1:13" ht="15" customHeight="1" x14ac:dyDescent="0.35">
      <c r="A736" s="73" t="s">
        <v>126</v>
      </c>
      <c r="B736" s="59" t="s">
        <v>267</v>
      </c>
      <c r="C736" s="59"/>
      <c r="D736" s="59"/>
      <c r="E736" s="67">
        <v>8.9739999999999984</v>
      </c>
      <c r="F736" s="61">
        <f>E736:E903*$G$11</f>
        <v>717.91999999999985</v>
      </c>
      <c r="G736" s="62"/>
      <c r="H736" s="68">
        <f>G736:G903*F736:F903</f>
        <v>0</v>
      </c>
      <c r="I736" s="60">
        <f>E736:E903*1.5</f>
        <v>13.460999999999999</v>
      </c>
      <c r="J736" s="65">
        <f>I736:I903*$G$11</f>
        <v>1076.8799999999999</v>
      </c>
      <c r="K736" s="66"/>
      <c r="L736" s="64">
        <f>K736:K903*J736:J903</f>
        <v>0</v>
      </c>
      <c r="M736" s="72" t="s">
        <v>263</v>
      </c>
    </row>
    <row r="737" spans="1:13" ht="15" customHeight="1" x14ac:dyDescent="0.35">
      <c r="A737" s="73" t="s">
        <v>126</v>
      </c>
      <c r="B737" s="59" t="s">
        <v>268</v>
      </c>
      <c r="C737" s="59" t="s">
        <v>272</v>
      </c>
      <c r="D737" s="59"/>
      <c r="E737" s="67">
        <v>15.502666666666666</v>
      </c>
      <c r="F737" s="61">
        <f>E737:E904*$G$11</f>
        <v>1240.2133333333334</v>
      </c>
      <c r="G737" s="62"/>
      <c r="H737" s="68">
        <f>G737:G904*F737:F904</f>
        <v>0</v>
      </c>
      <c r="I737" s="60">
        <f>E737:E904*1.5</f>
        <v>23.253999999999998</v>
      </c>
      <c r="J737" s="65">
        <f>I737:I904*$G$11</f>
        <v>1860.3199999999997</v>
      </c>
      <c r="K737" s="66"/>
      <c r="L737" s="64">
        <f>K737:K904*J737:J904</f>
        <v>0</v>
      </c>
      <c r="M737" s="72" t="s">
        <v>263</v>
      </c>
    </row>
    <row r="738" spans="1:13" ht="15" customHeight="1" x14ac:dyDescent="0.35">
      <c r="A738" s="73" t="s">
        <v>126</v>
      </c>
      <c r="B738" s="59" t="s">
        <v>268</v>
      </c>
      <c r="C738" s="59" t="s">
        <v>274</v>
      </c>
      <c r="D738" s="59"/>
      <c r="E738" s="67">
        <v>18.454333333333327</v>
      </c>
      <c r="F738" s="61">
        <f>E738:E905*$G$11</f>
        <v>1476.3466666666661</v>
      </c>
      <c r="G738" s="62"/>
      <c r="H738" s="68">
        <f>G738:G905*F738:F905</f>
        <v>0</v>
      </c>
      <c r="I738" s="60">
        <f>E738:E905*1.5</f>
        <v>27.681499999999993</v>
      </c>
      <c r="J738" s="65">
        <f>I738:I905*$G$11</f>
        <v>2214.5199999999995</v>
      </c>
      <c r="K738" s="66"/>
      <c r="L738" s="64">
        <f>K738:K905*J738:J905</f>
        <v>0</v>
      </c>
      <c r="M738" s="72" t="s">
        <v>263</v>
      </c>
    </row>
    <row r="739" spans="1:13" ht="15" customHeight="1" x14ac:dyDescent="0.35">
      <c r="A739" s="54" t="s">
        <v>423</v>
      </c>
      <c r="B739" s="55" t="s">
        <v>267</v>
      </c>
      <c r="C739" s="55"/>
      <c r="D739" s="71">
        <v>48</v>
      </c>
      <c r="E739" s="67">
        <v>8.0079999999999973</v>
      </c>
      <c r="F739" s="61">
        <f>E739:E908*$G$11</f>
        <v>640.63999999999976</v>
      </c>
      <c r="G739" s="62"/>
      <c r="H739" s="68">
        <f>G739:G908*F739:F908</f>
        <v>0</v>
      </c>
      <c r="I739" s="60">
        <f>E739:E908*1.5</f>
        <v>12.011999999999997</v>
      </c>
      <c r="J739" s="65">
        <f>I739:I908*$G$11</f>
        <v>960.95999999999981</v>
      </c>
      <c r="K739" s="66"/>
      <c r="L739" s="64">
        <f>K739:K908*J739:J908</f>
        <v>0</v>
      </c>
      <c r="M739" s="72" t="s">
        <v>263</v>
      </c>
    </row>
    <row r="740" spans="1:13" ht="15" customHeight="1" x14ac:dyDescent="0.35">
      <c r="A740" s="54" t="s">
        <v>423</v>
      </c>
      <c r="B740" s="55" t="s">
        <v>268</v>
      </c>
      <c r="C740" s="55" t="s">
        <v>284</v>
      </c>
      <c r="D740" s="71">
        <v>25</v>
      </c>
      <c r="E740" s="67">
        <v>15.502666666666666</v>
      </c>
      <c r="F740" s="61">
        <f>E740:E909*$G$11</f>
        <v>1240.2133333333334</v>
      </c>
      <c r="G740" s="62"/>
      <c r="H740" s="68">
        <f>G740:G909*F740:F909</f>
        <v>0</v>
      </c>
      <c r="I740" s="60">
        <f>E740:E909*1.5</f>
        <v>23.253999999999998</v>
      </c>
      <c r="J740" s="65">
        <f>I740:I909*$G$11</f>
        <v>1860.3199999999997</v>
      </c>
      <c r="K740" s="66"/>
      <c r="L740" s="64">
        <f>K740:K909*J740:J909</f>
        <v>0</v>
      </c>
      <c r="M740" s="72" t="s">
        <v>263</v>
      </c>
    </row>
    <row r="741" spans="1:13" ht="15" customHeight="1" x14ac:dyDescent="0.35">
      <c r="A741" s="73" t="s">
        <v>423</v>
      </c>
      <c r="B741" s="59" t="s">
        <v>267</v>
      </c>
      <c r="C741" s="59"/>
      <c r="D741" s="59"/>
      <c r="E741" s="67">
        <v>9.7789999999999964</v>
      </c>
      <c r="F741" s="61">
        <f>E741:E908*$G$11</f>
        <v>782.31999999999971</v>
      </c>
      <c r="G741" s="62"/>
      <c r="H741" s="68">
        <f>G741:G908*F741:F908</f>
        <v>0</v>
      </c>
      <c r="I741" s="60">
        <f>E741:E908*1.5</f>
        <v>14.668499999999995</v>
      </c>
      <c r="J741" s="65">
        <f>I741:I908*$G$11</f>
        <v>1173.4799999999996</v>
      </c>
      <c r="K741" s="66"/>
      <c r="L741" s="64">
        <f>K741:K908*J741:J908</f>
        <v>0</v>
      </c>
      <c r="M741" s="72" t="s">
        <v>263</v>
      </c>
    </row>
    <row r="742" spans="1:13" ht="15" customHeight="1" x14ac:dyDescent="0.35">
      <c r="A742" s="73" t="s">
        <v>423</v>
      </c>
      <c r="B742" s="59" t="s">
        <v>268</v>
      </c>
      <c r="C742" s="59" t="s">
        <v>284</v>
      </c>
      <c r="D742" s="59"/>
      <c r="E742" s="67">
        <v>18.454333333333327</v>
      </c>
      <c r="F742" s="61">
        <f>E742:E909*$G$11</f>
        <v>1476.3466666666661</v>
      </c>
      <c r="G742" s="62"/>
      <c r="H742" s="68">
        <f>G742:G909*F742:F909</f>
        <v>0</v>
      </c>
      <c r="I742" s="60">
        <f>E742:E909*1.5</f>
        <v>27.681499999999993</v>
      </c>
      <c r="J742" s="65">
        <f>I742:I909*$G$11</f>
        <v>2214.5199999999995</v>
      </c>
      <c r="K742" s="66"/>
      <c r="L742" s="64">
        <f>K742:K909*J742:J909</f>
        <v>0</v>
      </c>
      <c r="M742" s="72" t="s">
        <v>263</v>
      </c>
    </row>
    <row r="743" spans="1:13" ht="15" customHeight="1" x14ac:dyDescent="0.35">
      <c r="A743" s="54" t="s">
        <v>424</v>
      </c>
      <c r="B743" s="55" t="s">
        <v>267</v>
      </c>
      <c r="C743" s="55"/>
      <c r="D743" s="71">
        <v>48</v>
      </c>
      <c r="E743" s="67">
        <v>7.363999999999999</v>
      </c>
      <c r="F743" s="61">
        <f>E743:E912*$G$11</f>
        <v>589.11999999999989</v>
      </c>
      <c r="G743" s="62"/>
      <c r="H743" s="68">
        <f>G743:G912*F743:F912</f>
        <v>0</v>
      </c>
      <c r="I743" s="60">
        <f>E743:E912*1.5</f>
        <v>11.045999999999999</v>
      </c>
      <c r="J743" s="65">
        <f>I743:I912*$G$11</f>
        <v>883.68</v>
      </c>
      <c r="K743" s="66"/>
      <c r="L743" s="64">
        <f>K743:K912*J743:J912</f>
        <v>0</v>
      </c>
      <c r="M743" s="72" t="s">
        <v>263</v>
      </c>
    </row>
    <row r="744" spans="1:13" ht="15" customHeight="1" x14ac:dyDescent="0.35">
      <c r="A744" s="54" t="s">
        <v>424</v>
      </c>
      <c r="B744" s="55" t="s">
        <v>268</v>
      </c>
      <c r="C744" s="55">
        <v>20</v>
      </c>
      <c r="D744" s="71">
        <v>25</v>
      </c>
      <c r="E744" s="67">
        <v>13.141333333333332</v>
      </c>
      <c r="F744" s="61">
        <f>E744:E913*$G$11</f>
        <v>1051.3066666666666</v>
      </c>
      <c r="G744" s="62"/>
      <c r="H744" s="68">
        <f>G744:G913*F744:F913</f>
        <v>0</v>
      </c>
      <c r="I744" s="60">
        <f>E744:E913*1.5</f>
        <v>19.711999999999996</v>
      </c>
      <c r="J744" s="65">
        <f>I744:I913*$G$11</f>
        <v>1576.9599999999996</v>
      </c>
      <c r="K744" s="66"/>
      <c r="L744" s="64">
        <f>K744:K913*J744:J913</f>
        <v>0</v>
      </c>
      <c r="M744" s="72" t="s">
        <v>263</v>
      </c>
    </row>
    <row r="745" spans="1:13" ht="15" customHeight="1" x14ac:dyDescent="0.35">
      <c r="A745" s="54" t="s">
        <v>424</v>
      </c>
      <c r="B745" s="55" t="s">
        <v>268</v>
      </c>
      <c r="C745" s="55">
        <v>40</v>
      </c>
      <c r="D745" s="71">
        <v>25</v>
      </c>
      <c r="E745" s="67">
        <v>15.502666666666666</v>
      </c>
      <c r="F745" s="61">
        <f>E745:E914*$G$11</f>
        <v>1240.2133333333334</v>
      </c>
      <c r="G745" s="62"/>
      <c r="H745" s="68">
        <f>G745:G914*F745:F914</f>
        <v>0</v>
      </c>
      <c r="I745" s="60">
        <f>E745:E914*1.5</f>
        <v>23.253999999999998</v>
      </c>
      <c r="J745" s="65">
        <f>I745:I914*$G$11</f>
        <v>1860.3199999999997</v>
      </c>
      <c r="K745" s="66"/>
      <c r="L745" s="64">
        <f>K745:K914*J745:J914</f>
        <v>0</v>
      </c>
      <c r="M745" s="72" t="s">
        <v>263</v>
      </c>
    </row>
    <row r="746" spans="1:13" ht="15" customHeight="1" x14ac:dyDescent="0.35">
      <c r="A746" s="73" t="s">
        <v>424</v>
      </c>
      <c r="B746" s="59" t="s">
        <v>267</v>
      </c>
      <c r="C746" s="59"/>
      <c r="D746" s="59"/>
      <c r="E746" s="67">
        <v>8.9739999999999984</v>
      </c>
      <c r="F746" s="61">
        <f>E746:E913*$G$11</f>
        <v>717.91999999999985</v>
      </c>
      <c r="G746" s="62"/>
      <c r="H746" s="68">
        <f>G746:G913*F746:F913</f>
        <v>0</v>
      </c>
      <c r="I746" s="60">
        <f>E746:E913*1.5</f>
        <v>13.460999999999999</v>
      </c>
      <c r="J746" s="65">
        <f>I746:I913*$G$11</f>
        <v>1076.8799999999999</v>
      </c>
      <c r="K746" s="66"/>
      <c r="L746" s="64">
        <f>K746:K913*J746:J913</f>
        <v>0</v>
      </c>
      <c r="M746" s="72" t="s">
        <v>263</v>
      </c>
    </row>
    <row r="747" spans="1:13" ht="15" customHeight="1" x14ac:dyDescent="0.35">
      <c r="A747" s="73" t="s">
        <v>424</v>
      </c>
      <c r="B747" s="59" t="s">
        <v>268</v>
      </c>
      <c r="C747" s="59">
        <v>20</v>
      </c>
      <c r="D747" s="59"/>
      <c r="E747" s="67">
        <v>15.502666666666666</v>
      </c>
      <c r="F747" s="61">
        <f>E747:E914*$G$11</f>
        <v>1240.2133333333334</v>
      </c>
      <c r="G747" s="62"/>
      <c r="H747" s="68">
        <f>G747:G914*F747:F914</f>
        <v>0</v>
      </c>
      <c r="I747" s="60">
        <f>E747:E914*1.5</f>
        <v>23.253999999999998</v>
      </c>
      <c r="J747" s="65">
        <f>I747:I914*$G$11</f>
        <v>1860.3199999999997</v>
      </c>
      <c r="K747" s="66"/>
      <c r="L747" s="64">
        <f>K747:K914*J747:J914</f>
        <v>0</v>
      </c>
      <c r="M747" s="72" t="s">
        <v>263</v>
      </c>
    </row>
    <row r="748" spans="1:13" ht="15" customHeight="1" x14ac:dyDescent="0.35">
      <c r="A748" s="73" t="s">
        <v>424</v>
      </c>
      <c r="B748" s="59" t="s">
        <v>268</v>
      </c>
      <c r="C748" s="59">
        <v>40</v>
      </c>
      <c r="D748" s="59"/>
      <c r="E748" s="67">
        <v>18.454333333333327</v>
      </c>
      <c r="F748" s="61">
        <f>E748:E915*$G$11</f>
        <v>1476.3466666666661</v>
      </c>
      <c r="G748" s="62"/>
      <c r="H748" s="68">
        <f>G748:G915*F748:F915</f>
        <v>0</v>
      </c>
      <c r="I748" s="60">
        <f>E748:E915*1.5</f>
        <v>27.681499999999993</v>
      </c>
      <c r="J748" s="65">
        <f>I748:I915*$G$11</f>
        <v>2214.5199999999995</v>
      </c>
      <c r="K748" s="66"/>
      <c r="L748" s="64">
        <f>K748:K915*J748:J915</f>
        <v>0</v>
      </c>
      <c r="M748" s="72" t="s">
        <v>263</v>
      </c>
    </row>
    <row r="749" spans="1:13" ht="15" customHeight="1" x14ac:dyDescent="0.35">
      <c r="A749" s="54" t="s">
        <v>127</v>
      </c>
      <c r="B749" s="55" t="s">
        <v>527</v>
      </c>
      <c r="C749" s="55" t="s">
        <v>128</v>
      </c>
      <c r="D749" s="59"/>
      <c r="E749" s="60">
        <v>117.03999999999998</v>
      </c>
      <c r="F749" s="61">
        <f>E749:E916*$G$11</f>
        <v>9363.1999999999989</v>
      </c>
      <c r="G749" s="62"/>
      <c r="H749" s="68">
        <f>G749:G916*F749:F916</f>
        <v>0</v>
      </c>
      <c r="I749" s="60">
        <f>E749:E916*1.5</f>
        <v>175.55999999999997</v>
      </c>
      <c r="J749" s="65">
        <f>I749:I916*$G$11</f>
        <v>14044.799999999997</v>
      </c>
      <c r="K749" s="66"/>
      <c r="L749" s="64">
        <f>K749:K916*J749:J916</f>
        <v>0</v>
      </c>
      <c r="M749" s="70" t="s">
        <v>263</v>
      </c>
    </row>
    <row r="750" spans="1:13" ht="15" customHeight="1" x14ac:dyDescent="0.35">
      <c r="A750" s="54" t="s">
        <v>425</v>
      </c>
      <c r="B750" s="55" t="s">
        <v>268</v>
      </c>
      <c r="C750" s="55" t="s">
        <v>272</v>
      </c>
      <c r="D750" s="71">
        <v>25</v>
      </c>
      <c r="E750" s="67">
        <v>15.502666666666666</v>
      </c>
      <c r="F750" s="61">
        <f>E750:E919*$G$11</f>
        <v>1240.2133333333334</v>
      </c>
      <c r="G750" s="62"/>
      <c r="H750" s="68">
        <f>G750:G919*F750:F919</f>
        <v>0</v>
      </c>
      <c r="I750" s="60">
        <f>E750:E919*1.5</f>
        <v>23.253999999999998</v>
      </c>
      <c r="J750" s="65">
        <f>I750:I919*$G$11</f>
        <v>1860.3199999999997</v>
      </c>
      <c r="K750" s="66"/>
      <c r="L750" s="64">
        <f>K750:K919*J750:J919</f>
        <v>0</v>
      </c>
      <c r="M750" s="72" t="s">
        <v>263</v>
      </c>
    </row>
    <row r="751" spans="1:13" ht="15" customHeight="1" x14ac:dyDescent="0.35">
      <c r="A751" s="54" t="s">
        <v>425</v>
      </c>
      <c r="B751" s="55" t="s">
        <v>269</v>
      </c>
      <c r="C751" s="55">
        <v>50</v>
      </c>
      <c r="D751" s="71">
        <v>10</v>
      </c>
      <c r="E751" s="67">
        <v>31.99466666666666</v>
      </c>
      <c r="F751" s="61">
        <f>E751:E920*$G$11</f>
        <v>2559.5733333333328</v>
      </c>
      <c r="G751" s="62"/>
      <c r="H751" s="68">
        <f>G751:G920*F751:F920</f>
        <v>0</v>
      </c>
      <c r="I751" s="60">
        <f>E751:E920*1.5</f>
        <v>47.99199999999999</v>
      </c>
      <c r="J751" s="65">
        <f>I751:I920*$G$11</f>
        <v>3839.3599999999992</v>
      </c>
      <c r="K751" s="66"/>
      <c r="L751" s="64">
        <f>K751:K920*J751:J920</f>
        <v>0</v>
      </c>
      <c r="M751" s="72" t="s">
        <v>263</v>
      </c>
    </row>
    <row r="752" spans="1:13" ht="15" customHeight="1" x14ac:dyDescent="0.35">
      <c r="A752" s="54" t="s">
        <v>425</v>
      </c>
      <c r="B752" s="55" t="s">
        <v>269</v>
      </c>
      <c r="C752" s="55">
        <v>60</v>
      </c>
      <c r="D752" s="71">
        <v>10</v>
      </c>
      <c r="E752" s="67">
        <v>35.214666666666659</v>
      </c>
      <c r="F752" s="61">
        <f>E752:E921*$G$11</f>
        <v>2817.1733333333327</v>
      </c>
      <c r="G752" s="62"/>
      <c r="H752" s="68">
        <f>G752:G921*F752:F921</f>
        <v>0</v>
      </c>
      <c r="I752" s="60">
        <f>E752:E921*1.5</f>
        <v>52.821999999999989</v>
      </c>
      <c r="J752" s="65">
        <f>I752:I921*$G$11</f>
        <v>4225.7599999999993</v>
      </c>
      <c r="K752" s="66"/>
      <c r="L752" s="64">
        <f>K752:K921*J752:J921</f>
        <v>0</v>
      </c>
      <c r="M752" s="72" t="s">
        <v>263</v>
      </c>
    </row>
    <row r="753" spans="1:13" ht="15" customHeight="1" x14ac:dyDescent="0.35">
      <c r="A753" s="73" t="s">
        <v>425</v>
      </c>
      <c r="B753" s="59" t="s">
        <v>268</v>
      </c>
      <c r="C753" s="59" t="s">
        <v>272</v>
      </c>
      <c r="D753" s="59"/>
      <c r="E753" s="67">
        <v>18.454333333333327</v>
      </c>
      <c r="F753" s="61">
        <f t="shared" ref="F753:F761" si="89">E753:E920*$G$11</f>
        <v>1476.3466666666661</v>
      </c>
      <c r="G753" s="62"/>
      <c r="H753" s="68">
        <f t="shared" ref="H753:H761" si="90">G753:G920*F753:F920</f>
        <v>0</v>
      </c>
      <c r="I753" s="60">
        <f t="shared" ref="I753:I761" si="91">E753:E920*1.5</f>
        <v>27.681499999999993</v>
      </c>
      <c r="J753" s="65">
        <f t="shared" ref="J753:J761" si="92">I753:I920*$G$11</f>
        <v>2214.5199999999995</v>
      </c>
      <c r="K753" s="66"/>
      <c r="L753" s="64">
        <f t="shared" ref="L753:L761" si="93">K753:K920*J753:J920</f>
        <v>0</v>
      </c>
      <c r="M753" s="72" t="s">
        <v>263</v>
      </c>
    </row>
    <row r="754" spans="1:13" ht="15" customHeight="1" x14ac:dyDescent="0.35">
      <c r="A754" s="73" t="s">
        <v>425</v>
      </c>
      <c r="B754" s="59" t="s">
        <v>269</v>
      </c>
      <c r="C754" s="59">
        <v>50</v>
      </c>
      <c r="D754" s="59"/>
      <c r="E754" s="67">
        <v>37.68333333333333</v>
      </c>
      <c r="F754" s="61">
        <f t="shared" si="89"/>
        <v>3014.6666666666665</v>
      </c>
      <c r="G754" s="62"/>
      <c r="H754" s="68">
        <f t="shared" si="90"/>
        <v>0</v>
      </c>
      <c r="I754" s="60">
        <f t="shared" si="91"/>
        <v>56.524999999999991</v>
      </c>
      <c r="J754" s="65">
        <f t="shared" si="92"/>
        <v>4521.9999999999991</v>
      </c>
      <c r="K754" s="66"/>
      <c r="L754" s="64">
        <f t="shared" si="93"/>
        <v>0</v>
      </c>
      <c r="M754" s="72" t="s">
        <v>263</v>
      </c>
    </row>
    <row r="755" spans="1:13" ht="15" customHeight="1" x14ac:dyDescent="0.35">
      <c r="A755" s="73" t="s">
        <v>425</v>
      </c>
      <c r="B755" s="59" t="s">
        <v>269</v>
      </c>
      <c r="C755" s="59">
        <v>60</v>
      </c>
      <c r="D755" s="59"/>
      <c r="E755" s="67">
        <v>41.708333333333329</v>
      </c>
      <c r="F755" s="61">
        <f t="shared" si="89"/>
        <v>3336.6666666666661</v>
      </c>
      <c r="G755" s="62"/>
      <c r="H755" s="68">
        <f t="shared" si="90"/>
        <v>0</v>
      </c>
      <c r="I755" s="60">
        <f t="shared" si="91"/>
        <v>62.562499999999993</v>
      </c>
      <c r="J755" s="65">
        <f t="shared" si="92"/>
        <v>5004.9999999999991</v>
      </c>
      <c r="K755" s="66"/>
      <c r="L755" s="64">
        <f t="shared" si="93"/>
        <v>0</v>
      </c>
      <c r="M755" s="72" t="s">
        <v>263</v>
      </c>
    </row>
    <row r="756" spans="1:13" ht="15" customHeight="1" x14ac:dyDescent="0.35">
      <c r="A756" s="54" t="s">
        <v>129</v>
      </c>
      <c r="B756" s="55" t="s">
        <v>527</v>
      </c>
      <c r="C756" s="55" t="s">
        <v>25</v>
      </c>
      <c r="D756" s="59"/>
      <c r="E756" s="60">
        <v>116.42399999999999</v>
      </c>
      <c r="F756" s="61">
        <f t="shared" si="89"/>
        <v>9313.92</v>
      </c>
      <c r="G756" s="62"/>
      <c r="H756" s="68">
        <f t="shared" si="90"/>
        <v>0</v>
      </c>
      <c r="I756" s="60">
        <f t="shared" si="91"/>
        <v>174.636</v>
      </c>
      <c r="J756" s="65">
        <f t="shared" si="92"/>
        <v>13970.88</v>
      </c>
      <c r="K756" s="66"/>
      <c r="L756" s="64">
        <f t="shared" si="93"/>
        <v>0</v>
      </c>
      <c r="M756" s="70" t="s">
        <v>263</v>
      </c>
    </row>
    <row r="757" spans="1:13" ht="15" customHeight="1" x14ac:dyDescent="0.35">
      <c r="A757" s="54" t="s">
        <v>129</v>
      </c>
      <c r="B757" s="55" t="s">
        <v>527</v>
      </c>
      <c r="C757" s="55" t="s">
        <v>26</v>
      </c>
      <c r="D757" s="59"/>
      <c r="E757" s="60">
        <v>128.02533333333332</v>
      </c>
      <c r="F757" s="61">
        <f t="shared" si="89"/>
        <v>10242.026666666665</v>
      </c>
      <c r="G757" s="62"/>
      <c r="H757" s="68">
        <f t="shared" si="90"/>
        <v>0</v>
      </c>
      <c r="I757" s="60">
        <f t="shared" si="91"/>
        <v>192.03799999999998</v>
      </c>
      <c r="J757" s="65">
        <f t="shared" si="92"/>
        <v>15363.039999999999</v>
      </c>
      <c r="K757" s="66"/>
      <c r="L757" s="64">
        <f t="shared" si="93"/>
        <v>0</v>
      </c>
      <c r="M757" s="70" t="s">
        <v>263</v>
      </c>
    </row>
    <row r="758" spans="1:13" ht="15" customHeight="1" x14ac:dyDescent="0.35">
      <c r="A758" s="54" t="s">
        <v>129</v>
      </c>
      <c r="B758" s="55" t="s">
        <v>527</v>
      </c>
      <c r="C758" s="55" t="s">
        <v>27</v>
      </c>
      <c r="D758" s="59"/>
      <c r="E758" s="60">
        <v>141.988</v>
      </c>
      <c r="F758" s="61">
        <f t="shared" si="89"/>
        <v>11359.04</v>
      </c>
      <c r="G758" s="62"/>
      <c r="H758" s="68">
        <f t="shared" si="90"/>
        <v>0</v>
      </c>
      <c r="I758" s="60">
        <f t="shared" si="91"/>
        <v>212.982</v>
      </c>
      <c r="J758" s="65">
        <f t="shared" si="92"/>
        <v>17038.560000000001</v>
      </c>
      <c r="K758" s="66"/>
      <c r="L758" s="64">
        <f t="shared" si="93"/>
        <v>0</v>
      </c>
      <c r="M758" s="70" t="s">
        <v>263</v>
      </c>
    </row>
    <row r="759" spans="1:13" ht="15" customHeight="1" x14ac:dyDescent="0.35">
      <c r="A759" s="54" t="s">
        <v>129</v>
      </c>
      <c r="B759" s="55" t="s">
        <v>527</v>
      </c>
      <c r="C759" s="55" t="s">
        <v>37</v>
      </c>
      <c r="D759" s="59"/>
      <c r="E759" s="60">
        <v>165.19066666666666</v>
      </c>
      <c r="F759" s="61">
        <f t="shared" si="89"/>
        <v>13215.253333333332</v>
      </c>
      <c r="G759" s="62"/>
      <c r="H759" s="68">
        <f t="shared" si="90"/>
        <v>0</v>
      </c>
      <c r="I759" s="60">
        <f t="shared" si="91"/>
        <v>247.786</v>
      </c>
      <c r="J759" s="65">
        <f t="shared" si="92"/>
        <v>19822.88</v>
      </c>
      <c r="K759" s="66"/>
      <c r="L759" s="64">
        <f t="shared" si="93"/>
        <v>0</v>
      </c>
      <c r="M759" s="70" t="s">
        <v>263</v>
      </c>
    </row>
    <row r="760" spans="1:13" ht="15" customHeight="1" x14ac:dyDescent="0.35">
      <c r="A760" s="54" t="s">
        <v>129</v>
      </c>
      <c r="B760" s="55" t="s">
        <v>527</v>
      </c>
      <c r="C760" s="55" t="s">
        <v>130</v>
      </c>
      <c r="D760" s="59"/>
      <c r="E760" s="60">
        <v>200.19999999999996</v>
      </c>
      <c r="F760" s="61">
        <f t="shared" si="89"/>
        <v>16015.999999999996</v>
      </c>
      <c r="G760" s="62"/>
      <c r="H760" s="68">
        <f t="shared" si="90"/>
        <v>0</v>
      </c>
      <c r="I760" s="60">
        <f t="shared" si="91"/>
        <v>300.29999999999995</v>
      </c>
      <c r="J760" s="65">
        <f t="shared" si="92"/>
        <v>24023.999999999996</v>
      </c>
      <c r="K760" s="66"/>
      <c r="L760" s="64">
        <f t="shared" si="93"/>
        <v>0</v>
      </c>
      <c r="M760" s="70" t="s">
        <v>263</v>
      </c>
    </row>
    <row r="761" spans="1:13" ht="15" customHeight="1" x14ac:dyDescent="0.35">
      <c r="A761" s="54" t="s">
        <v>129</v>
      </c>
      <c r="B761" s="55" t="s">
        <v>527</v>
      </c>
      <c r="C761" s="55" t="s">
        <v>74</v>
      </c>
      <c r="D761" s="59"/>
      <c r="E761" s="60">
        <v>279.25333333333333</v>
      </c>
      <c r="F761" s="61">
        <f t="shared" si="89"/>
        <v>22340.266666666666</v>
      </c>
      <c r="G761" s="62"/>
      <c r="H761" s="68">
        <f t="shared" si="90"/>
        <v>0</v>
      </c>
      <c r="I761" s="60">
        <f t="shared" si="91"/>
        <v>418.88</v>
      </c>
      <c r="J761" s="65">
        <f t="shared" si="92"/>
        <v>33510.400000000001</v>
      </c>
      <c r="K761" s="66"/>
      <c r="L761" s="64">
        <f t="shared" si="93"/>
        <v>0</v>
      </c>
      <c r="M761" s="70" t="s">
        <v>263</v>
      </c>
    </row>
    <row r="762" spans="1:13" ht="15" customHeight="1" x14ac:dyDescent="0.35">
      <c r="A762" s="54" t="s">
        <v>129</v>
      </c>
      <c r="B762" s="55" t="s">
        <v>268</v>
      </c>
      <c r="C762" s="55" t="s">
        <v>58</v>
      </c>
      <c r="D762" s="71">
        <v>25</v>
      </c>
      <c r="E762" s="67">
        <v>15.502666666666666</v>
      </c>
      <c r="F762" s="61">
        <f>E762:E931*$G$11</f>
        <v>1240.2133333333334</v>
      </c>
      <c r="G762" s="62"/>
      <c r="H762" s="68">
        <f>G762:G931*F762:F931</f>
        <v>0</v>
      </c>
      <c r="I762" s="60">
        <f>E762:E931*1.5</f>
        <v>23.253999999999998</v>
      </c>
      <c r="J762" s="65">
        <f>I762:I931*$G$11</f>
        <v>1860.3199999999997</v>
      </c>
      <c r="K762" s="66"/>
      <c r="L762" s="64">
        <f>K762:K931*J762:J931</f>
        <v>0</v>
      </c>
      <c r="M762" s="72" t="s">
        <v>263</v>
      </c>
    </row>
    <row r="763" spans="1:13" ht="15" customHeight="1" x14ac:dyDescent="0.35">
      <c r="A763" s="54" t="s">
        <v>129</v>
      </c>
      <c r="B763" s="55" t="s">
        <v>269</v>
      </c>
      <c r="C763" s="55" t="s">
        <v>118</v>
      </c>
      <c r="D763" s="71">
        <v>10</v>
      </c>
      <c r="E763" s="67">
        <v>31.99466666666666</v>
      </c>
      <c r="F763" s="61">
        <f>E763:E932*$G$11</f>
        <v>2559.5733333333328</v>
      </c>
      <c r="G763" s="62"/>
      <c r="H763" s="68">
        <f>G763:G932*F763:F932</f>
        <v>0</v>
      </c>
      <c r="I763" s="60">
        <f>E763:E932*1.5</f>
        <v>47.99199999999999</v>
      </c>
      <c r="J763" s="65">
        <f>I763:I932*$G$11</f>
        <v>3839.3599999999992</v>
      </c>
      <c r="K763" s="66"/>
      <c r="L763" s="64">
        <f>K763:K932*J763:J932</f>
        <v>0</v>
      </c>
      <c r="M763" s="72" t="s">
        <v>263</v>
      </c>
    </row>
    <row r="764" spans="1:13" ht="15" customHeight="1" x14ac:dyDescent="0.35">
      <c r="A764" s="54" t="s">
        <v>129</v>
      </c>
      <c r="B764" s="55" t="s">
        <v>270</v>
      </c>
      <c r="C764" s="55" t="s">
        <v>398</v>
      </c>
      <c r="D764" s="71">
        <v>10</v>
      </c>
      <c r="E764" s="67">
        <v>49.17733333333333</v>
      </c>
      <c r="F764" s="61">
        <f>E764:E933*$G$11</f>
        <v>3934.1866666666665</v>
      </c>
      <c r="G764" s="62"/>
      <c r="H764" s="68">
        <f>G764:G933*F764:F933</f>
        <v>0</v>
      </c>
      <c r="I764" s="60">
        <f>E764:E933*1.5</f>
        <v>73.765999999999991</v>
      </c>
      <c r="J764" s="65">
        <f>I764:I933*$G$11</f>
        <v>5901.2799999999988</v>
      </c>
      <c r="K764" s="66"/>
      <c r="L764" s="64">
        <f>K764:K933*J764:J933</f>
        <v>0</v>
      </c>
      <c r="M764" s="72" t="s">
        <v>263</v>
      </c>
    </row>
    <row r="765" spans="1:13" ht="15" customHeight="1" x14ac:dyDescent="0.35">
      <c r="A765" s="73" t="s">
        <v>129</v>
      </c>
      <c r="B765" s="59" t="s">
        <v>268</v>
      </c>
      <c r="C765" s="59" t="s">
        <v>58</v>
      </c>
      <c r="D765" s="59"/>
      <c r="E765" s="67">
        <v>18.454333333333327</v>
      </c>
      <c r="F765" s="61">
        <f>E765:E932*$G$11</f>
        <v>1476.3466666666661</v>
      </c>
      <c r="G765" s="62"/>
      <c r="H765" s="68">
        <f>G765:G932*F765:F932</f>
        <v>0</v>
      </c>
      <c r="I765" s="60">
        <f>E765:E932*1.5</f>
        <v>27.681499999999993</v>
      </c>
      <c r="J765" s="65">
        <f>I765:I932*$G$11</f>
        <v>2214.5199999999995</v>
      </c>
      <c r="K765" s="66"/>
      <c r="L765" s="64">
        <f>K765:K932*J765:J932</f>
        <v>0</v>
      </c>
      <c r="M765" s="72" t="s">
        <v>263</v>
      </c>
    </row>
    <row r="766" spans="1:13" ht="15" customHeight="1" x14ac:dyDescent="0.35">
      <c r="A766" s="73" t="s">
        <v>129</v>
      </c>
      <c r="B766" s="59" t="s">
        <v>269</v>
      </c>
      <c r="C766" s="59" t="s">
        <v>118</v>
      </c>
      <c r="D766" s="59"/>
      <c r="E766" s="67">
        <v>37.68333333333333</v>
      </c>
      <c r="F766" s="61">
        <f>E766:E933*$G$11</f>
        <v>3014.6666666666665</v>
      </c>
      <c r="G766" s="62"/>
      <c r="H766" s="68">
        <f>G766:G933*F766:F933</f>
        <v>0</v>
      </c>
      <c r="I766" s="60">
        <f>E766:E933*1.5</f>
        <v>56.524999999999991</v>
      </c>
      <c r="J766" s="65">
        <f>I766:I933*$G$11</f>
        <v>4521.9999999999991</v>
      </c>
      <c r="K766" s="66"/>
      <c r="L766" s="64">
        <f>K766:K933*J766:J933</f>
        <v>0</v>
      </c>
      <c r="M766" s="72" t="s">
        <v>263</v>
      </c>
    </row>
    <row r="767" spans="1:13" ht="15" customHeight="1" x14ac:dyDescent="0.35">
      <c r="A767" s="73" t="s">
        <v>129</v>
      </c>
      <c r="B767" s="59" t="s">
        <v>270</v>
      </c>
      <c r="C767" s="59" t="s">
        <v>398</v>
      </c>
      <c r="D767" s="59"/>
      <c r="E767" s="67">
        <v>56.851666666666652</v>
      </c>
      <c r="F767" s="61">
        <f>E767:E934*$G$11</f>
        <v>4548.1333333333323</v>
      </c>
      <c r="G767" s="62"/>
      <c r="H767" s="68">
        <f>G767:G934*F767:F934</f>
        <v>0</v>
      </c>
      <c r="I767" s="60">
        <f>E767:E934*1.5</f>
        <v>85.277499999999975</v>
      </c>
      <c r="J767" s="65">
        <f>I767:I934*$G$11</f>
        <v>6822.199999999998</v>
      </c>
      <c r="K767" s="66"/>
      <c r="L767" s="64">
        <f>K767:K934*J767:J934</f>
        <v>0</v>
      </c>
      <c r="M767" s="72" t="s">
        <v>263</v>
      </c>
    </row>
    <row r="768" spans="1:13" ht="15" customHeight="1" x14ac:dyDescent="0.35">
      <c r="A768" s="54" t="s">
        <v>131</v>
      </c>
      <c r="B768" s="55" t="s">
        <v>527</v>
      </c>
      <c r="C768" s="55" t="s">
        <v>132</v>
      </c>
      <c r="D768" s="59"/>
      <c r="E768" s="60">
        <v>109.54533333333332</v>
      </c>
      <c r="F768" s="61">
        <f>E768:E935*$G$11</f>
        <v>8763.6266666666652</v>
      </c>
      <c r="G768" s="62"/>
      <c r="H768" s="68">
        <f>G768:G935*F768:F935</f>
        <v>0</v>
      </c>
      <c r="I768" s="60">
        <f>E768:E935*1.5</f>
        <v>164.31799999999998</v>
      </c>
      <c r="J768" s="65">
        <f>I768:I935*$G$11</f>
        <v>13145.439999999999</v>
      </c>
      <c r="K768" s="66"/>
      <c r="L768" s="64">
        <f>K768:K935*J768:J935</f>
        <v>0</v>
      </c>
      <c r="M768" s="70" t="s">
        <v>263</v>
      </c>
    </row>
    <row r="769" spans="1:13" ht="15" customHeight="1" x14ac:dyDescent="0.35">
      <c r="A769" s="54" t="s">
        <v>131</v>
      </c>
      <c r="B769" s="55" t="s">
        <v>527</v>
      </c>
      <c r="C769" s="55" t="s">
        <v>133</v>
      </c>
      <c r="D769" s="59"/>
      <c r="E769" s="60">
        <v>294.65333333333331</v>
      </c>
      <c r="F769" s="61">
        <f>E769:E936*$G$11</f>
        <v>23572.266666666663</v>
      </c>
      <c r="G769" s="62"/>
      <c r="H769" s="68">
        <f>G769:G936*F769:F936</f>
        <v>0</v>
      </c>
      <c r="I769" s="60">
        <f>E769:E936*1.5</f>
        <v>441.97999999999996</v>
      </c>
      <c r="J769" s="65">
        <f>I769:I936*$G$11</f>
        <v>35358.399999999994</v>
      </c>
      <c r="K769" s="66"/>
      <c r="L769" s="64">
        <f>K769:K936*J769:J936</f>
        <v>0</v>
      </c>
      <c r="M769" s="70" t="s">
        <v>263</v>
      </c>
    </row>
    <row r="770" spans="1:13" ht="15" customHeight="1" x14ac:dyDescent="0.35">
      <c r="A770" s="54" t="s">
        <v>131</v>
      </c>
      <c r="B770" s="55" t="s">
        <v>268</v>
      </c>
      <c r="C770" s="55" t="s">
        <v>274</v>
      </c>
      <c r="D770" s="71">
        <v>25</v>
      </c>
      <c r="E770" s="67">
        <v>15.502666666666666</v>
      </c>
      <c r="F770" s="61">
        <f>E770:E939*$G$11</f>
        <v>1240.2133333333334</v>
      </c>
      <c r="G770" s="62"/>
      <c r="H770" s="68">
        <f>G770:G939*F770:F939</f>
        <v>0</v>
      </c>
      <c r="I770" s="60">
        <f>E770:E939*1.5</f>
        <v>23.253999999999998</v>
      </c>
      <c r="J770" s="65">
        <f>I770:I939*$G$11</f>
        <v>1860.3199999999997</v>
      </c>
      <c r="K770" s="66"/>
      <c r="L770" s="64">
        <f>K770:K939*J770:J939</f>
        <v>0</v>
      </c>
      <c r="M770" s="72" t="s">
        <v>263</v>
      </c>
    </row>
    <row r="771" spans="1:13" ht="15" customHeight="1" x14ac:dyDescent="0.35">
      <c r="A771" s="54" t="s">
        <v>131</v>
      </c>
      <c r="B771" s="55" t="s">
        <v>269</v>
      </c>
      <c r="C771" s="55" t="s">
        <v>426</v>
      </c>
      <c r="D771" s="71">
        <v>10</v>
      </c>
      <c r="E771" s="67">
        <v>35.214666666666659</v>
      </c>
      <c r="F771" s="61">
        <f>E771:E940*$G$11</f>
        <v>2817.1733333333327</v>
      </c>
      <c r="G771" s="62"/>
      <c r="H771" s="68">
        <f>G771:G940*F771:F940</f>
        <v>0</v>
      </c>
      <c r="I771" s="60">
        <f>E771:E940*1.5</f>
        <v>52.821999999999989</v>
      </c>
      <c r="J771" s="65">
        <f>I771:I940*$G$11</f>
        <v>4225.7599999999993</v>
      </c>
      <c r="K771" s="66"/>
      <c r="L771" s="64">
        <f>K771:K940*J771:J940</f>
        <v>0</v>
      </c>
      <c r="M771" s="72" t="s">
        <v>263</v>
      </c>
    </row>
    <row r="772" spans="1:13" ht="15" customHeight="1" x14ac:dyDescent="0.35">
      <c r="A772" s="73" t="s">
        <v>131</v>
      </c>
      <c r="B772" s="59" t="s">
        <v>268</v>
      </c>
      <c r="C772" s="59" t="s">
        <v>274</v>
      </c>
      <c r="D772" s="59"/>
      <c r="E772" s="67">
        <v>18.454333333333327</v>
      </c>
      <c r="F772" s="61">
        <f>E772:E939*$G$11</f>
        <v>1476.3466666666661</v>
      </c>
      <c r="G772" s="62"/>
      <c r="H772" s="68">
        <f>G772:G939*F772:F939</f>
        <v>0</v>
      </c>
      <c r="I772" s="60">
        <f>E772:E939*1.5</f>
        <v>27.681499999999993</v>
      </c>
      <c r="J772" s="65">
        <f>I772:I939*$G$11</f>
        <v>2214.5199999999995</v>
      </c>
      <c r="K772" s="66"/>
      <c r="L772" s="64">
        <f>K772:K939*J772:J939</f>
        <v>0</v>
      </c>
      <c r="M772" s="72" t="s">
        <v>263</v>
      </c>
    </row>
    <row r="773" spans="1:13" ht="15" customHeight="1" x14ac:dyDescent="0.35">
      <c r="A773" s="73" t="s">
        <v>131</v>
      </c>
      <c r="B773" s="59" t="s">
        <v>269</v>
      </c>
      <c r="C773" s="59" t="s">
        <v>426</v>
      </c>
      <c r="D773" s="59"/>
      <c r="E773" s="67">
        <v>41.708333333333329</v>
      </c>
      <c r="F773" s="61">
        <f>E773:E940*$G$11</f>
        <v>3336.6666666666661</v>
      </c>
      <c r="G773" s="62"/>
      <c r="H773" s="68">
        <f>G773:G940*F773:F940</f>
        <v>0</v>
      </c>
      <c r="I773" s="60">
        <f>E773:E940*1.5</f>
        <v>62.562499999999993</v>
      </c>
      <c r="J773" s="65">
        <f>I773:I940*$G$11</f>
        <v>5004.9999999999991</v>
      </c>
      <c r="K773" s="66"/>
      <c r="L773" s="64">
        <f>K773:K940*J773:J940</f>
        <v>0</v>
      </c>
      <c r="M773" s="72" t="s">
        <v>263</v>
      </c>
    </row>
    <row r="774" spans="1:13" ht="15" customHeight="1" x14ac:dyDescent="0.35">
      <c r="A774" s="54" t="s">
        <v>134</v>
      </c>
      <c r="B774" s="55" t="s">
        <v>527</v>
      </c>
      <c r="C774" s="55" t="s">
        <v>58</v>
      </c>
      <c r="D774" s="59"/>
      <c r="E774" s="60">
        <v>114.26799999999999</v>
      </c>
      <c r="F774" s="61">
        <f>E774:E941*$G$11</f>
        <v>9141.4399999999987</v>
      </c>
      <c r="G774" s="62"/>
      <c r="H774" s="68">
        <f>G774:G941*F774:F941</f>
        <v>0</v>
      </c>
      <c r="I774" s="60">
        <f>E774:E941*1.5</f>
        <v>171.40199999999999</v>
      </c>
      <c r="J774" s="65">
        <f>I774:I941*$G$11</f>
        <v>13712.16</v>
      </c>
      <c r="K774" s="66"/>
      <c r="L774" s="64">
        <f>K774:K941*J774:J941</f>
        <v>0</v>
      </c>
      <c r="M774" s="70" t="s">
        <v>263</v>
      </c>
    </row>
    <row r="775" spans="1:13" ht="15" customHeight="1" x14ac:dyDescent="0.35">
      <c r="A775" s="54" t="s">
        <v>134</v>
      </c>
      <c r="B775" s="55" t="s">
        <v>527</v>
      </c>
      <c r="C775" s="55" t="s">
        <v>135</v>
      </c>
      <c r="D775" s="59"/>
      <c r="E775" s="60">
        <v>142.1933333333333</v>
      </c>
      <c r="F775" s="61">
        <f>E775:E942*$G$11</f>
        <v>11375.466666666664</v>
      </c>
      <c r="G775" s="62"/>
      <c r="H775" s="68">
        <f>G775:G942*F775:F942</f>
        <v>0</v>
      </c>
      <c r="I775" s="60">
        <f>E775:E942*1.5</f>
        <v>213.28999999999996</v>
      </c>
      <c r="J775" s="65">
        <f>I775:I942*$G$11</f>
        <v>17063.199999999997</v>
      </c>
      <c r="K775" s="66"/>
      <c r="L775" s="64">
        <f>K775:K942*J775:J942</f>
        <v>0</v>
      </c>
      <c r="M775" s="70" t="s">
        <v>263</v>
      </c>
    </row>
    <row r="776" spans="1:13" ht="15" customHeight="1" x14ac:dyDescent="0.35">
      <c r="A776" s="54" t="s">
        <v>427</v>
      </c>
      <c r="B776" s="55" t="s">
        <v>268</v>
      </c>
      <c r="C776" s="55" t="s">
        <v>274</v>
      </c>
      <c r="D776" s="71">
        <v>25</v>
      </c>
      <c r="E776" s="67">
        <v>17.863999999999997</v>
      </c>
      <c r="F776" s="61">
        <f>E776:E945*$G$11</f>
        <v>1429.12</v>
      </c>
      <c r="G776" s="62"/>
      <c r="H776" s="68">
        <f>G776:G945*F776:F945</f>
        <v>0</v>
      </c>
      <c r="I776" s="60">
        <f>E776:E945*1.5</f>
        <v>26.795999999999996</v>
      </c>
      <c r="J776" s="65">
        <f>I776:I945*$G$11</f>
        <v>2143.6799999999998</v>
      </c>
      <c r="K776" s="66"/>
      <c r="L776" s="64">
        <f>K776:K945*J776:J945</f>
        <v>0</v>
      </c>
      <c r="M776" s="72" t="s">
        <v>263</v>
      </c>
    </row>
    <row r="777" spans="1:13" ht="15" customHeight="1" x14ac:dyDescent="0.35">
      <c r="A777" s="73" t="s">
        <v>427</v>
      </c>
      <c r="B777" s="59" t="s">
        <v>268</v>
      </c>
      <c r="C777" s="59" t="s">
        <v>274</v>
      </c>
      <c r="D777" s="59"/>
      <c r="E777" s="67">
        <v>21.405999999999992</v>
      </c>
      <c r="F777" s="61">
        <f t="shared" ref="F777:F786" si="94">E777:E944*$G$11</f>
        <v>1712.4799999999993</v>
      </c>
      <c r="G777" s="62"/>
      <c r="H777" s="68">
        <f t="shared" ref="H777:H786" si="95">G777:G944*F777:F944</f>
        <v>0</v>
      </c>
      <c r="I777" s="60">
        <f t="shared" ref="I777:I786" si="96">E777:E944*1.5</f>
        <v>32.108999999999988</v>
      </c>
      <c r="J777" s="65">
        <f t="shared" ref="J777:J786" si="97">I777:I944*$G$11</f>
        <v>2568.7199999999989</v>
      </c>
      <c r="K777" s="66"/>
      <c r="L777" s="64">
        <f t="shared" ref="L777:L786" si="98">K777:K944*J777:J944</f>
        <v>0</v>
      </c>
      <c r="M777" s="72" t="s">
        <v>263</v>
      </c>
    </row>
    <row r="778" spans="1:13" ht="15" customHeight="1" x14ac:dyDescent="0.35">
      <c r="A778" s="54" t="s">
        <v>136</v>
      </c>
      <c r="B778" s="55" t="s">
        <v>527</v>
      </c>
      <c r="C778" s="55" t="s">
        <v>48</v>
      </c>
      <c r="D778" s="59"/>
      <c r="E778" s="60">
        <v>58.211999999999996</v>
      </c>
      <c r="F778" s="61">
        <f t="shared" si="94"/>
        <v>4656.96</v>
      </c>
      <c r="G778" s="62"/>
      <c r="H778" s="68">
        <f t="shared" si="95"/>
        <v>0</v>
      </c>
      <c r="I778" s="60">
        <f t="shared" si="96"/>
        <v>87.317999999999998</v>
      </c>
      <c r="J778" s="65">
        <f t="shared" si="97"/>
        <v>6985.44</v>
      </c>
      <c r="K778" s="66"/>
      <c r="L778" s="64">
        <f t="shared" si="98"/>
        <v>0</v>
      </c>
      <c r="M778" s="70"/>
    </row>
    <row r="779" spans="1:13" ht="15" customHeight="1" x14ac:dyDescent="0.35">
      <c r="A779" s="54" t="s">
        <v>136</v>
      </c>
      <c r="B779" s="55" t="s">
        <v>527</v>
      </c>
      <c r="C779" s="55" t="s">
        <v>44</v>
      </c>
      <c r="D779" s="59"/>
      <c r="E779" s="60">
        <v>72.174666666666667</v>
      </c>
      <c r="F779" s="61">
        <f t="shared" si="94"/>
        <v>5773.9733333333334</v>
      </c>
      <c r="G779" s="62"/>
      <c r="H779" s="68">
        <f t="shared" si="95"/>
        <v>0</v>
      </c>
      <c r="I779" s="60">
        <f t="shared" si="96"/>
        <v>108.262</v>
      </c>
      <c r="J779" s="65">
        <f t="shared" si="97"/>
        <v>8660.9599999999991</v>
      </c>
      <c r="K779" s="66"/>
      <c r="L779" s="64">
        <f t="shared" si="98"/>
        <v>0</v>
      </c>
      <c r="M779" s="70"/>
    </row>
    <row r="780" spans="1:13" ht="15" customHeight="1" x14ac:dyDescent="0.35">
      <c r="A780" s="54" t="s">
        <v>136</v>
      </c>
      <c r="B780" s="55" t="s">
        <v>527</v>
      </c>
      <c r="C780" s="55" t="s">
        <v>24</v>
      </c>
      <c r="D780" s="59"/>
      <c r="E780" s="60">
        <v>86.137333333333331</v>
      </c>
      <c r="F780" s="61">
        <f t="shared" si="94"/>
        <v>6890.9866666666667</v>
      </c>
      <c r="G780" s="62"/>
      <c r="H780" s="68">
        <f t="shared" si="95"/>
        <v>0</v>
      </c>
      <c r="I780" s="60">
        <f t="shared" si="96"/>
        <v>129.20599999999999</v>
      </c>
      <c r="J780" s="65">
        <f t="shared" si="97"/>
        <v>10336.48</v>
      </c>
      <c r="K780" s="66"/>
      <c r="L780" s="64">
        <f t="shared" si="98"/>
        <v>0</v>
      </c>
      <c r="M780" s="70"/>
    </row>
    <row r="781" spans="1:13" ht="15" customHeight="1" x14ac:dyDescent="0.35">
      <c r="A781" s="54" t="s">
        <v>136</v>
      </c>
      <c r="B781" s="55" t="s">
        <v>527</v>
      </c>
      <c r="C781" s="55" t="s">
        <v>25</v>
      </c>
      <c r="D781" s="59"/>
      <c r="E781" s="60">
        <v>100.09999999999998</v>
      </c>
      <c r="F781" s="61">
        <f t="shared" si="94"/>
        <v>8007.9999999999982</v>
      </c>
      <c r="G781" s="62"/>
      <c r="H781" s="68">
        <f t="shared" si="95"/>
        <v>0</v>
      </c>
      <c r="I781" s="60">
        <f t="shared" si="96"/>
        <v>150.14999999999998</v>
      </c>
      <c r="J781" s="65">
        <f t="shared" si="97"/>
        <v>12011.999999999998</v>
      </c>
      <c r="K781" s="66"/>
      <c r="L781" s="64">
        <f t="shared" si="98"/>
        <v>0</v>
      </c>
      <c r="M781" s="70"/>
    </row>
    <row r="782" spans="1:13" ht="15" customHeight="1" x14ac:dyDescent="0.35">
      <c r="A782" s="54" t="s">
        <v>137</v>
      </c>
      <c r="B782" s="55" t="s">
        <v>527</v>
      </c>
      <c r="C782" s="55" t="s">
        <v>135</v>
      </c>
      <c r="D782" s="59"/>
      <c r="E782" s="60">
        <v>104.82266666666666</v>
      </c>
      <c r="F782" s="61">
        <f t="shared" si="94"/>
        <v>8385.8133333333335</v>
      </c>
      <c r="G782" s="62"/>
      <c r="H782" s="68">
        <f t="shared" si="95"/>
        <v>0</v>
      </c>
      <c r="I782" s="60">
        <f t="shared" si="96"/>
        <v>157.23399999999998</v>
      </c>
      <c r="J782" s="65">
        <f t="shared" si="97"/>
        <v>12578.719999999998</v>
      </c>
      <c r="K782" s="66"/>
      <c r="L782" s="64">
        <f t="shared" si="98"/>
        <v>0</v>
      </c>
      <c r="M782" s="70" t="s">
        <v>263</v>
      </c>
    </row>
    <row r="783" spans="1:13" ht="15" customHeight="1" x14ac:dyDescent="0.35">
      <c r="A783" s="54" t="s">
        <v>137</v>
      </c>
      <c r="B783" s="55" t="s">
        <v>527</v>
      </c>
      <c r="C783" s="55" t="s">
        <v>116</v>
      </c>
      <c r="D783" s="59"/>
      <c r="E783" s="60">
        <v>118.78533333333331</v>
      </c>
      <c r="F783" s="61">
        <f t="shared" si="94"/>
        <v>9502.8266666666641</v>
      </c>
      <c r="G783" s="62"/>
      <c r="H783" s="68">
        <f t="shared" si="95"/>
        <v>0</v>
      </c>
      <c r="I783" s="60">
        <f t="shared" si="96"/>
        <v>178.17799999999997</v>
      </c>
      <c r="J783" s="65">
        <f t="shared" si="97"/>
        <v>14254.239999999998</v>
      </c>
      <c r="K783" s="66"/>
      <c r="L783" s="64">
        <f t="shared" si="98"/>
        <v>0</v>
      </c>
      <c r="M783" s="70" t="s">
        <v>263</v>
      </c>
    </row>
    <row r="784" spans="1:13" ht="15" customHeight="1" x14ac:dyDescent="0.35">
      <c r="A784" s="54" t="s">
        <v>137</v>
      </c>
      <c r="B784" s="55" t="s">
        <v>527</v>
      </c>
      <c r="C784" s="55" t="s">
        <v>117</v>
      </c>
      <c r="D784" s="59"/>
      <c r="E784" s="60">
        <v>132.74800000000002</v>
      </c>
      <c r="F784" s="61">
        <f t="shared" si="94"/>
        <v>10619.840000000002</v>
      </c>
      <c r="G784" s="62"/>
      <c r="H784" s="68">
        <f t="shared" si="95"/>
        <v>0</v>
      </c>
      <c r="I784" s="60">
        <f t="shared" si="96"/>
        <v>199.12200000000001</v>
      </c>
      <c r="J784" s="65">
        <f t="shared" si="97"/>
        <v>15929.760000000002</v>
      </c>
      <c r="K784" s="66"/>
      <c r="L784" s="64">
        <f t="shared" si="98"/>
        <v>0</v>
      </c>
      <c r="M784" s="70" t="s">
        <v>263</v>
      </c>
    </row>
    <row r="785" spans="1:13" ht="15" customHeight="1" x14ac:dyDescent="0.35">
      <c r="A785" s="54" t="s">
        <v>137</v>
      </c>
      <c r="B785" s="55" t="s">
        <v>527</v>
      </c>
      <c r="C785" s="55" t="s">
        <v>118</v>
      </c>
      <c r="D785" s="59"/>
      <c r="E785" s="60">
        <v>146.71066666666667</v>
      </c>
      <c r="F785" s="61">
        <f t="shared" si="94"/>
        <v>11736.853333333333</v>
      </c>
      <c r="G785" s="62"/>
      <c r="H785" s="68">
        <f t="shared" si="95"/>
        <v>0</v>
      </c>
      <c r="I785" s="60">
        <f t="shared" si="96"/>
        <v>220.066</v>
      </c>
      <c r="J785" s="65">
        <f t="shared" si="97"/>
        <v>17605.28</v>
      </c>
      <c r="K785" s="66"/>
      <c r="L785" s="64">
        <f t="shared" si="98"/>
        <v>0</v>
      </c>
      <c r="M785" s="70" t="s">
        <v>263</v>
      </c>
    </row>
    <row r="786" spans="1:13" ht="15" customHeight="1" x14ac:dyDescent="0.35">
      <c r="A786" s="54" t="s">
        <v>137</v>
      </c>
      <c r="B786" s="55" t="s">
        <v>527</v>
      </c>
      <c r="C786" s="55" t="s">
        <v>24</v>
      </c>
      <c r="D786" s="59"/>
      <c r="E786" s="60">
        <v>169.91333333333333</v>
      </c>
      <c r="F786" s="61">
        <f t="shared" si="94"/>
        <v>13593.066666666666</v>
      </c>
      <c r="G786" s="62"/>
      <c r="H786" s="68">
        <f t="shared" si="95"/>
        <v>0</v>
      </c>
      <c r="I786" s="60">
        <f t="shared" si="96"/>
        <v>254.87</v>
      </c>
      <c r="J786" s="65">
        <f t="shared" si="97"/>
        <v>20389.599999999999</v>
      </c>
      <c r="K786" s="66"/>
      <c r="L786" s="64">
        <f t="shared" si="98"/>
        <v>0</v>
      </c>
      <c r="M786" s="70" t="s">
        <v>263</v>
      </c>
    </row>
    <row r="787" spans="1:13" ht="15" customHeight="1" x14ac:dyDescent="0.35">
      <c r="A787" s="54" t="s">
        <v>137</v>
      </c>
      <c r="B787" s="55" t="s">
        <v>267</v>
      </c>
      <c r="C787" s="55"/>
      <c r="D787" s="71">
        <v>48</v>
      </c>
      <c r="E787" s="67">
        <v>7.363999999999999</v>
      </c>
      <c r="F787" s="61">
        <f>E787:E956*$G$11</f>
        <v>589.11999999999989</v>
      </c>
      <c r="G787" s="62"/>
      <c r="H787" s="68">
        <f>G787:G956*F787:F956</f>
        <v>0</v>
      </c>
      <c r="I787" s="60">
        <f>E787:E956*1.5</f>
        <v>11.045999999999999</v>
      </c>
      <c r="J787" s="65">
        <f>I787:I956*$G$11</f>
        <v>883.68</v>
      </c>
      <c r="K787" s="66"/>
      <c r="L787" s="64">
        <f>K787:K956*J787:J956</f>
        <v>0</v>
      </c>
      <c r="M787" s="72" t="s">
        <v>263</v>
      </c>
    </row>
    <row r="788" spans="1:13" ht="15" customHeight="1" x14ac:dyDescent="0.35">
      <c r="A788" s="54" t="s">
        <v>137</v>
      </c>
      <c r="B788" s="55" t="s">
        <v>268</v>
      </c>
      <c r="C788" s="55" t="s">
        <v>284</v>
      </c>
      <c r="D788" s="71">
        <v>25</v>
      </c>
      <c r="E788" s="67">
        <v>15.502666666666666</v>
      </c>
      <c r="F788" s="61">
        <f>E788:E957*$G$11</f>
        <v>1240.2133333333334</v>
      </c>
      <c r="G788" s="62"/>
      <c r="H788" s="68">
        <f>G788:G957*F788:F957</f>
        <v>0</v>
      </c>
      <c r="I788" s="60">
        <f>E788:E957*1.5</f>
        <v>23.253999999999998</v>
      </c>
      <c r="J788" s="65">
        <f>I788:I957*$G$11</f>
        <v>1860.3199999999997</v>
      </c>
      <c r="K788" s="66"/>
      <c r="L788" s="64">
        <f>K788:K957*J788:J957</f>
        <v>0</v>
      </c>
      <c r="M788" s="72" t="s">
        <v>263</v>
      </c>
    </row>
    <row r="789" spans="1:13" ht="15" customHeight="1" x14ac:dyDescent="0.35">
      <c r="A789" s="54" t="s">
        <v>137</v>
      </c>
      <c r="B789" s="55" t="s">
        <v>269</v>
      </c>
      <c r="C789" s="55">
        <v>40</v>
      </c>
      <c r="D789" s="71">
        <v>10</v>
      </c>
      <c r="E789" s="67">
        <v>25.769333333333332</v>
      </c>
      <c r="F789" s="61">
        <f t="shared" ref="F789:F852" si="99">E789:E956*$G$11</f>
        <v>2061.5466666666666</v>
      </c>
      <c r="G789" s="62"/>
      <c r="H789" s="68">
        <f t="shared" ref="H789:H852" si="100">G789:G956*F789:F956</f>
        <v>0</v>
      </c>
      <c r="I789" s="60">
        <f t="shared" ref="I789:I852" si="101">E789:E956*1.5</f>
        <v>38.653999999999996</v>
      </c>
      <c r="J789" s="65">
        <f t="shared" ref="J789:J852" si="102">I789:I956*$G$11</f>
        <v>3092.3199999999997</v>
      </c>
      <c r="K789" s="66"/>
      <c r="L789" s="64">
        <f t="shared" ref="L789:L852" si="103">K789:K956*J789:J956</f>
        <v>0</v>
      </c>
      <c r="M789" s="72" t="s">
        <v>263</v>
      </c>
    </row>
    <row r="790" spans="1:13" ht="15" customHeight="1" x14ac:dyDescent="0.35">
      <c r="A790" s="54" t="s">
        <v>137</v>
      </c>
      <c r="B790" s="55" t="s">
        <v>269</v>
      </c>
      <c r="C790" s="55" t="s">
        <v>422</v>
      </c>
      <c r="D790" s="71">
        <v>10</v>
      </c>
      <c r="E790" s="67">
        <v>35.214666666666659</v>
      </c>
      <c r="F790" s="61">
        <f t="shared" si="99"/>
        <v>2817.1733333333327</v>
      </c>
      <c r="G790" s="62"/>
      <c r="H790" s="68">
        <f t="shared" si="100"/>
        <v>0</v>
      </c>
      <c r="I790" s="60">
        <f t="shared" si="101"/>
        <v>52.821999999999989</v>
      </c>
      <c r="J790" s="65">
        <f t="shared" si="102"/>
        <v>4225.7599999999993</v>
      </c>
      <c r="K790" s="66"/>
      <c r="L790" s="64">
        <f t="shared" si="103"/>
        <v>0</v>
      </c>
      <c r="M790" s="72" t="s">
        <v>263</v>
      </c>
    </row>
    <row r="791" spans="1:13" ht="15" customHeight="1" x14ac:dyDescent="0.35">
      <c r="A791" s="73" t="s">
        <v>137</v>
      </c>
      <c r="B791" s="59" t="s">
        <v>267</v>
      </c>
      <c r="C791" s="59"/>
      <c r="D791" s="59"/>
      <c r="E791" s="67">
        <v>8.9739999999999984</v>
      </c>
      <c r="F791" s="61">
        <f t="shared" si="99"/>
        <v>717.91999999999985</v>
      </c>
      <c r="G791" s="62"/>
      <c r="H791" s="68">
        <f t="shared" si="100"/>
        <v>0</v>
      </c>
      <c r="I791" s="60">
        <f t="shared" si="101"/>
        <v>13.460999999999999</v>
      </c>
      <c r="J791" s="65">
        <f t="shared" si="102"/>
        <v>1076.8799999999999</v>
      </c>
      <c r="K791" s="66"/>
      <c r="L791" s="64">
        <f t="shared" si="103"/>
        <v>0</v>
      </c>
      <c r="M791" s="72" t="s">
        <v>263</v>
      </c>
    </row>
    <row r="792" spans="1:13" ht="15" customHeight="1" x14ac:dyDescent="0.35">
      <c r="A792" s="73" t="s">
        <v>137</v>
      </c>
      <c r="B792" s="59" t="s">
        <v>268</v>
      </c>
      <c r="C792" s="59" t="s">
        <v>284</v>
      </c>
      <c r="D792" s="59"/>
      <c r="E792" s="67">
        <v>18.454333333333327</v>
      </c>
      <c r="F792" s="61">
        <f t="shared" si="99"/>
        <v>1476.3466666666661</v>
      </c>
      <c r="G792" s="62"/>
      <c r="H792" s="68">
        <f t="shared" si="100"/>
        <v>0</v>
      </c>
      <c r="I792" s="60">
        <f t="shared" si="101"/>
        <v>27.681499999999993</v>
      </c>
      <c r="J792" s="65">
        <f t="shared" si="102"/>
        <v>2214.5199999999995</v>
      </c>
      <c r="K792" s="66"/>
      <c r="L792" s="64">
        <f t="shared" si="103"/>
        <v>0</v>
      </c>
      <c r="M792" s="72" t="s">
        <v>263</v>
      </c>
    </row>
    <row r="793" spans="1:13" ht="15" customHeight="1" x14ac:dyDescent="0.35">
      <c r="A793" s="73" t="s">
        <v>137</v>
      </c>
      <c r="B793" s="59" t="s">
        <v>269</v>
      </c>
      <c r="C793" s="59">
        <v>40</v>
      </c>
      <c r="D793" s="59"/>
      <c r="E793" s="67">
        <v>29.901666666666664</v>
      </c>
      <c r="F793" s="61">
        <f t="shared" si="99"/>
        <v>2392.1333333333332</v>
      </c>
      <c r="G793" s="62"/>
      <c r="H793" s="68">
        <f t="shared" si="100"/>
        <v>0</v>
      </c>
      <c r="I793" s="60">
        <f t="shared" si="101"/>
        <v>44.852499999999992</v>
      </c>
      <c r="J793" s="65">
        <f t="shared" si="102"/>
        <v>3588.1999999999994</v>
      </c>
      <c r="K793" s="66"/>
      <c r="L793" s="64">
        <f t="shared" si="103"/>
        <v>0</v>
      </c>
      <c r="M793" s="72" t="s">
        <v>263</v>
      </c>
    </row>
    <row r="794" spans="1:13" ht="15" customHeight="1" x14ac:dyDescent="0.35">
      <c r="A794" s="73" t="s">
        <v>137</v>
      </c>
      <c r="B794" s="59" t="s">
        <v>269</v>
      </c>
      <c r="C794" s="59" t="s">
        <v>422</v>
      </c>
      <c r="D794" s="59"/>
      <c r="E794" s="67">
        <v>41.708333333333329</v>
      </c>
      <c r="F794" s="61">
        <f t="shared" si="99"/>
        <v>3336.6666666666661</v>
      </c>
      <c r="G794" s="62"/>
      <c r="H794" s="68">
        <f t="shared" si="100"/>
        <v>0</v>
      </c>
      <c r="I794" s="60">
        <f t="shared" si="101"/>
        <v>62.562499999999993</v>
      </c>
      <c r="J794" s="65">
        <f t="shared" si="102"/>
        <v>5004.9999999999991</v>
      </c>
      <c r="K794" s="66"/>
      <c r="L794" s="64">
        <f t="shared" si="103"/>
        <v>0</v>
      </c>
      <c r="M794" s="72" t="s">
        <v>263</v>
      </c>
    </row>
    <row r="795" spans="1:13" ht="15" customHeight="1" x14ac:dyDescent="0.35">
      <c r="A795" s="73" t="s">
        <v>428</v>
      </c>
      <c r="B795" s="59" t="s">
        <v>268</v>
      </c>
      <c r="C795" s="59">
        <v>20</v>
      </c>
      <c r="D795" s="71">
        <v>25</v>
      </c>
      <c r="E795" s="67">
        <v>15.502666666666666</v>
      </c>
      <c r="F795" s="61">
        <f t="shared" si="99"/>
        <v>1240.2133333333334</v>
      </c>
      <c r="G795" s="62"/>
      <c r="H795" s="68">
        <f t="shared" si="100"/>
        <v>0</v>
      </c>
      <c r="I795" s="60">
        <f t="shared" si="101"/>
        <v>23.253999999999998</v>
      </c>
      <c r="J795" s="65">
        <f t="shared" si="102"/>
        <v>1860.3199999999997</v>
      </c>
      <c r="K795" s="66"/>
      <c r="L795" s="64">
        <f t="shared" si="103"/>
        <v>0</v>
      </c>
      <c r="M795" s="72" t="s">
        <v>263</v>
      </c>
    </row>
    <row r="796" spans="1:13" ht="15" customHeight="1" x14ac:dyDescent="0.35">
      <c r="A796" s="73" t="s">
        <v>428</v>
      </c>
      <c r="B796" s="59" t="s">
        <v>269</v>
      </c>
      <c r="C796" s="59" t="s">
        <v>422</v>
      </c>
      <c r="D796" s="71">
        <v>10</v>
      </c>
      <c r="E796" s="67">
        <v>35.214666666666659</v>
      </c>
      <c r="F796" s="61">
        <f t="shared" si="99"/>
        <v>2817.1733333333327</v>
      </c>
      <c r="G796" s="62"/>
      <c r="H796" s="68">
        <f t="shared" si="100"/>
        <v>0</v>
      </c>
      <c r="I796" s="60">
        <f t="shared" si="101"/>
        <v>52.821999999999989</v>
      </c>
      <c r="J796" s="65">
        <f t="shared" si="102"/>
        <v>4225.7599999999993</v>
      </c>
      <c r="K796" s="66"/>
      <c r="L796" s="64">
        <f t="shared" si="103"/>
        <v>0</v>
      </c>
      <c r="M796" s="72" t="s">
        <v>263</v>
      </c>
    </row>
    <row r="797" spans="1:13" ht="15" customHeight="1" x14ac:dyDescent="0.35">
      <c r="A797" s="73" t="s">
        <v>428</v>
      </c>
      <c r="B797" s="59" t="s">
        <v>268</v>
      </c>
      <c r="C797" s="59">
        <v>20</v>
      </c>
      <c r="D797" s="59"/>
      <c r="E797" s="67">
        <v>18.454333333333327</v>
      </c>
      <c r="F797" s="61">
        <f t="shared" si="99"/>
        <v>1476.3466666666661</v>
      </c>
      <c r="G797" s="62"/>
      <c r="H797" s="68">
        <f t="shared" si="100"/>
        <v>0</v>
      </c>
      <c r="I797" s="60">
        <f t="shared" si="101"/>
        <v>27.681499999999993</v>
      </c>
      <c r="J797" s="65">
        <f t="shared" si="102"/>
        <v>2214.5199999999995</v>
      </c>
      <c r="K797" s="66"/>
      <c r="L797" s="64">
        <f t="shared" si="103"/>
        <v>0</v>
      </c>
      <c r="M797" s="72" t="s">
        <v>263</v>
      </c>
    </row>
    <row r="798" spans="1:13" ht="15" customHeight="1" x14ac:dyDescent="0.35">
      <c r="A798" s="73" t="s">
        <v>428</v>
      </c>
      <c r="B798" s="59" t="s">
        <v>269</v>
      </c>
      <c r="C798" s="59" t="s">
        <v>422</v>
      </c>
      <c r="D798" s="59"/>
      <c r="E798" s="67">
        <v>41.708333333333329</v>
      </c>
      <c r="F798" s="61">
        <f t="shared" si="99"/>
        <v>3336.6666666666661</v>
      </c>
      <c r="G798" s="62"/>
      <c r="H798" s="68">
        <f t="shared" si="100"/>
        <v>0</v>
      </c>
      <c r="I798" s="60">
        <f t="shared" si="101"/>
        <v>62.562499999999993</v>
      </c>
      <c r="J798" s="65">
        <f t="shared" si="102"/>
        <v>5004.9999999999991</v>
      </c>
      <c r="K798" s="66"/>
      <c r="L798" s="64">
        <f t="shared" si="103"/>
        <v>0</v>
      </c>
      <c r="M798" s="72" t="s">
        <v>263</v>
      </c>
    </row>
    <row r="799" spans="1:13" ht="15" customHeight="1" x14ac:dyDescent="0.35">
      <c r="A799" s="54" t="s">
        <v>138</v>
      </c>
      <c r="B799" s="55" t="s">
        <v>527</v>
      </c>
      <c r="C799" s="55" t="s">
        <v>44</v>
      </c>
      <c r="D799" s="59"/>
      <c r="E799" s="60">
        <v>100.30533333333331</v>
      </c>
      <c r="F799" s="61">
        <f t="shared" si="99"/>
        <v>8024.4266666666645</v>
      </c>
      <c r="G799" s="62"/>
      <c r="H799" s="68">
        <f t="shared" si="100"/>
        <v>0</v>
      </c>
      <c r="I799" s="60">
        <f t="shared" si="101"/>
        <v>150.45799999999997</v>
      </c>
      <c r="J799" s="65">
        <f t="shared" si="102"/>
        <v>12036.639999999998</v>
      </c>
      <c r="K799" s="66"/>
      <c r="L799" s="64">
        <f t="shared" si="103"/>
        <v>0</v>
      </c>
      <c r="M799" s="70" t="s">
        <v>263</v>
      </c>
    </row>
    <row r="800" spans="1:13" ht="15" customHeight="1" x14ac:dyDescent="0.35">
      <c r="A800" s="54" t="s">
        <v>138</v>
      </c>
      <c r="B800" s="55" t="s">
        <v>527</v>
      </c>
      <c r="C800" s="55" t="s">
        <v>24</v>
      </c>
      <c r="D800" s="59"/>
      <c r="E800" s="60">
        <v>114.26799999999999</v>
      </c>
      <c r="F800" s="61">
        <f t="shared" si="99"/>
        <v>9141.4399999999987</v>
      </c>
      <c r="G800" s="62"/>
      <c r="H800" s="68">
        <f t="shared" si="100"/>
        <v>0</v>
      </c>
      <c r="I800" s="60">
        <f t="shared" si="101"/>
        <v>171.40199999999999</v>
      </c>
      <c r="J800" s="65">
        <f t="shared" si="102"/>
        <v>13712.16</v>
      </c>
      <c r="K800" s="66"/>
      <c r="L800" s="64">
        <f t="shared" si="103"/>
        <v>0</v>
      </c>
      <c r="M800" s="70" t="s">
        <v>263</v>
      </c>
    </row>
    <row r="801" spans="1:13" ht="15" customHeight="1" x14ac:dyDescent="0.35">
      <c r="A801" s="54" t="s">
        <v>138</v>
      </c>
      <c r="B801" s="55" t="s">
        <v>527</v>
      </c>
      <c r="C801" s="55" t="s">
        <v>25</v>
      </c>
      <c r="D801" s="59"/>
      <c r="E801" s="60">
        <v>128.23066666666665</v>
      </c>
      <c r="F801" s="61">
        <f t="shared" si="99"/>
        <v>10258.453333333331</v>
      </c>
      <c r="G801" s="62"/>
      <c r="H801" s="68">
        <f t="shared" si="100"/>
        <v>0</v>
      </c>
      <c r="I801" s="60">
        <f t="shared" si="101"/>
        <v>192.34599999999998</v>
      </c>
      <c r="J801" s="65">
        <f t="shared" si="102"/>
        <v>15387.679999999998</v>
      </c>
      <c r="K801" s="66"/>
      <c r="L801" s="64">
        <f t="shared" si="103"/>
        <v>0</v>
      </c>
      <c r="M801" s="70" t="s">
        <v>263</v>
      </c>
    </row>
    <row r="802" spans="1:13" ht="15" customHeight="1" x14ac:dyDescent="0.35">
      <c r="A802" s="54" t="s">
        <v>138</v>
      </c>
      <c r="B802" s="55" t="s">
        <v>527</v>
      </c>
      <c r="C802" s="55" t="s">
        <v>26</v>
      </c>
      <c r="D802" s="59"/>
      <c r="E802" s="60">
        <v>142.1933333333333</v>
      </c>
      <c r="F802" s="61">
        <f t="shared" si="99"/>
        <v>11375.466666666664</v>
      </c>
      <c r="G802" s="62"/>
      <c r="H802" s="68">
        <f t="shared" si="100"/>
        <v>0</v>
      </c>
      <c r="I802" s="60">
        <f t="shared" si="101"/>
        <v>213.28999999999996</v>
      </c>
      <c r="J802" s="65">
        <f t="shared" si="102"/>
        <v>17063.199999999997</v>
      </c>
      <c r="K802" s="66"/>
      <c r="L802" s="64">
        <f t="shared" si="103"/>
        <v>0</v>
      </c>
      <c r="M802" s="70" t="s">
        <v>263</v>
      </c>
    </row>
    <row r="803" spans="1:13" ht="15" customHeight="1" x14ac:dyDescent="0.35">
      <c r="A803" s="54" t="s">
        <v>138</v>
      </c>
      <c r="B803" s="55" t="s">
        <v>527</v>
      </c>
      <c r="C803" s="55" t="s">
        <v>27</v>
      </c>
      <c r="D803" s="59"/>
      <c r="E803" s="60">
        <v>163.23999999999995</v>
      </c>
      <c r="F803" s="61">
        <f t="shared" si="99"/>
        <v>13059.199999999997</v>
      </c>
      <c r="G803" s="62"/>
      <c r="H803" s="68">
        <f t="shared" si="100"/>
        <v>0</v>
      </c>
      <c r="I803" s="60">
        <f t="shared" si="101"/>
        <v>244.85999999999993</v>
      </c>
      <c r="J803" s="65">
        <f t="shared" si="102"/>
        <v>19588.799999999996</v>
      </c>
      <c r="K803" s="66"/>
      <c r="L803" s="64">
        <f t="shared" si="103"/>
        <v>0</v>
      </c>
      <c r="M803" s="70" t="s">
        <v>263</v>
      </c>
    </row>
    <row r="804" spans="1:13" ht="15" customHeight="1" x14ac:dyDescent="0.35">
      <c r="A804" s="54" t="s">
        <v>138</v>
      </c>
      <c r="B804" s="55" t="s">
        <v>527</v>
      </c>
      <c r="C804" s="55" t="s">
        <v>37</v>
      </c>
      <c r="D804" s="59"/>
      <c r="E804" s="60">
        <v>205.33333333333329</v>
      </c>
      <c r="F804" s="61">
        <f t="shared" si="99"/>
        <v>16426.666666666664</v>
      </c>
      <c r="G804" s="62"/>
      <c r="H804" s="68">
        <f t="shared" si="100"/>
        <v>0</v>
      </c>
      <c r="I804" s="60">
        <f t="shared" si="101"/>
        <v>307.99999999999994</v>
      </c>
      <c r="J804" s="65">
        <f t="shared" si="102"/>
        <v>24639.999999999996</v>
      </c>
      <c r="K804" s="66"/>
      <c r="L804" s="64">
        <f t="shared" si="103"/>
        <v>0</v>
      </c>
      <c r="M804" s="70" t="s">
        <v>263</v>
      </c>
    </row>
    <row r="805" spans="1:13" ht="15" customHeight="1" x14ac:dyDescent="0.35">
      <c r="A805" s="54" t="s">
        <v>138</v>
      </c>
      <c r="B805" s="55" t="s">
        <v>527</v>
      </c>
      <c r="C805" s="55" t="s">
        <v>38</v>
      </c>
      <c r="D805" s="59"/>
      <c r="E805" s="60">
        <v>235.61999999999998</v>
      </c>
      <c r="F805" s="61">
        <f t="shared" si="99"/>
        <v>18849.599999999999</v>
      </c>
      <c r="G805" s="62"/>
      <c r="H805" s="68">
        <f t="shared" si="100"/>
        <v>0</v>
      </c>
      <c r="I805" s="60">
        <f t="shared" si="101"/>
        <v>353.42999999999995</v>
      </c>
      <c r="J805" s="65">
        <f t="shared" si="102"/>
        <v>28274.399999999994</v>
      </c>
      <c r="K805" s="66"/>
      <c r="L805" s="64">
        <f t="shared" si="103"/>
        <v>0</v>
      </c>
      <c r="M805" s="70" t="s">
        <v>263</v>
      </c>
    </row>
    <row r="806" spans="1:13" ht="15" customHeight="1" x14ac:dyDescent="0.35">
      <c r="A806" s="73" t="s">
        <v>138</v>
      </c>
      <c r="B806" s="59" t="s">
        <v>267</v>
      </c>
      <c r="C806" s="59"/>
      <c r="D806" s="71">
        <v>48</v>
      </c>
      <c r="E806" s="67">
        <v>7.363999999999999</v>
      </c>
      <c r="F806" s="61">
        <f t="shared" si="99"/>
        <v>589.11999999999989</v>
      </c>
      <c r="G806" s="62"/>
      <c r="H806" s="68">
        <f t="shared" si="100"/>
        <v>0</v>
      </c>
      <c r="I806" s="60">
        <f t="shared" si="101"/>
        <v>11.045999999999999</v>
      </c>
      <c r="J806" s="65">
        <f t="shared" si="102"/>
        <v>883.68</v>
      </c>
      <c r="K806" s="66"/>
      <c r="L806" s="64">
        <f t="shared" si="103"/>
        <v>0</v>
      </c>
      <c r="M806" s="72" t="s">
        <v>263</v>
      </c>
    </row>
    <row r="807" spans="1:13" ht="15" customHeight="1" x14ac:dyDescent="0.35">
      <c r="A807" s="73" t="s">
        <v>138</v>
      </c>
      <c r="B807" s="59" t="s">
        <v>268</v>
      </c>
      <c r="C807" s="59" t="s">
        <v>272</v>
      </c>
      <c r="D807" s="71">
        <v>25</v>
      </c>
      <c r="E807" s="67">
        <v>13.141333333333332</v>
      </c>
      <c r="F807" s="61">
        <f t="shared" si="99"/>
        <v>1051.3066666666666</v>
      </c>
      <c r="G807" s="62"/>
      <c r="H807" s="68">
        <f t="shared" si="100"/>
        <v>0</v>
      </c>
      <c r="I807" s="60">
        <f t="shared" si="101"/>
        <v>19.711999999999996</v>
      </c>
      <c r="J807" s="65">
        <f t="shared" si="102"/>
        <v>1576.9599999999996</v>
      </c>
      <c r="K807" s="66"/>
      <c r="L807" s="64">
        <f t="shared" si="103"/>
        <v>0</v>
      </c>
      <c r="M807" s="72" t="s">
        <v>263</v>
      </c>
    </row>
    <row r="808" spans="1:13" ht="15" customHeight="1" x14ac:dyDescent="0.35">
      <c r="A808" s="73" t="s">
        <v>138</v>
      </c>
      <c r="B808" s="59" t="s">
        <v>268</v>
      </c>
      <c r="C808" s="59" t="s">
        <v>274</v>
      </c>
      <c r="D808" s="71">
        <v>25</v>
      </c>
      <c r="E808" s="67">
        <v>15.502666666666666</v>
      </c>
      <c r="F808" s="61">
        <f t="shared" si="99"/>
        <v>1240.2133333333334</v>
      </c>
      <c r="G808" s="62"/>
      <c r="H808" s="68">
        <f t="shared" si="100"/>
        <v>0</v>
      </c>
      <c r="I808" s="60">
        <f t="shared" si="101"/>
        <v>23.253999999999998</v>
      </c>
      <c r="J808" s="65">
        <f t="shared" si="102"/>
        <v>1860.3199999999997</v>
      </c>
      <c r="K808" s="66"/>
      <c r="L808" s="64">
        <f t="shared" si="103"/>
        <v>0</v>
      </c>
      <c r="M808" s="72" t="s">
        <v>263</v>
      </c>
    </row>
    <row r="809" spans="1:13" ht="15" customHeight="1" x14ac:dyDescent="0.35">
      <c r="A809" s="73" t="s">
        <v>138</v>
      </c>
      <c r="B809" s="59" t="s">
        <v>269</v>
      </c>
      <c r="C809" s="59" t="s">
        <v>58</v>
      </c>
      <c r="D809" s="71">
        <v>10</v>
      </c>
      <c r="E809" s="67">
        <v>30.491999999999994</v>
      </c>
      <c r="F809" s="61">
        <f t="shared" si="99"/>
        <v>2439.3599999999997</v>
      </c>
      <c r="G809" s="62"/>
      <c r="H809" s="68">
        <f t="shared" si="100"/>
        <v>0</v>
      </c>
      <c r="I809" s="60">
        <f t="shared" si="101"/>
        <v>45.737999999999992</v>
      </c>
      <c r="J809" s="65">
        <f t="shared" si="102"/>
        <v>3659.0399999999995</v>
      </c>
      <c r="K809" s="66"/>
      <c r="L809" s="64">
        <f t="shared" si="103"/>
        <v>0</v>
      </c>
      <c r="M809" s="72" t="s">
        <v>263</v>
      </c>
    </row>
    <row r="810" spans="1:13" ht="15" customHeight="1" x14ac:dyDescent="0.35">
      <c r="A810" s="73" t="s">
        <v>138</v>
      </c>
      <c r="B810" s="59" t="s">
        <v>267</v>
      </c>
      <c r="C810" s="59"/>
      <c r="D810" s="59"/>
      <c r="E810" s="67">
        <v>8.9739999999999984</v>
      </c>
      <c r="F810" s="61">
        <f t="shared" si="99"/>
        <v>717.91999999999985</v>
      </c>
      <c r="G810" s="62"/>
      <c r="H810" s="68">
        <f t="shared" si="100"/>
        <v>0</v>
      </c>
      <c r="I810" s="60">
        <f t="shared" si="101"/>
        <v>13.460999999999999</v>
      </c>
      <c r="J810" s="65">
        <f t="shared" si="102"/>
        <v>1076.8799999999999</v>
      </c>
      <c r="K810" s="66"/>
      <c r="L810" s="64">
        <f t="shared" si="103"/>
        <v>0</v>
      </c>
      <c r="M810" s="72" t="s">
        <v>263</v>
      </c>
    </row>
    <row r="811" spans="1:13" ht="15" customHeight="1" x14ac:dyDescent="0.35">
      <c r="A811" s="73" t="s">
        <v>138</v>
      </c>
      <c r="B811" s="59" t="s">
        <v>268</v>
      </c>
      <c r="C811" s="59" t="s">
        <v>272</v>
      </c>
      <c r="D811" s="59"/>
      <c r="E811" s="67">
        <v>15.502666666666666</v>
      </c>
      <c r="F811" s="61">
        <f t="shared" si="99"/>
        <v>1240.2133333333334</v>
      </c>
      <c r="G811" s="62"/>
      <c r="H811" s="68">
        <f t="shared" si="100"/>
        <v>0</v>
      </c>
      <c r="I811" s="60">
        <f t="shared" si="101"/>
        <v>23.253999999999998</v>
      </c>
      <c r="J811" s="65">
        <f t="shared" si="102"/>
        <v>1860.3199999999997</v>
      </c>
      <c r="K811" s="66"/>
      <c r="L811" s="64">
        <f t="shared" si="103"/>
        <v>0</v>
      </c>
      <c r="M811" s="72" t="s">
        <v>263</v>
      </c>
    </row>
    <row r="812" spans="1:13" ht="15" customHeight="1" x14ac:dyDescent="0.35">
      <c r="A812" s="73" t="s">
        <v>138</v>
      </c>
      <c r="B812" s="59" t="s">
        <v>268</v>
      </c>
      <c r="C812" s="59" t="s">
        <v>274</v>
      </c>
      <c r="D812" s="59"/>
      <c r="E812" s="67">
        <v>18.454333333333327</v>
      </c>
      <c r="F812" s="61">
        <f t="shared" si="99"/>
        <v>1476.3466666666661</v>
      </c>
      <c r="G812" s="62"/>
      <c r="H812" s="68">
        <f t="shared" si="100"/>
        <v>0</v>
      </c>
      <c r="I812" s="60">
        <f t="shared" si="101"/>
        <v>27.681499999999993</v>
      </c>
      <c r="J812" s="65">
        <f t="shared" si="102"/>
        <v>2214.5199999999995</v>
      </c>
      <c r="K812" s="66"/>
      <c r="L812" s="64">
        <f t="shared" si="103"/>
        <v>0</v>
      </c>
      <c r="M812" s="72" t="s">
        <v>263</v>
      </c>
    </row>
    <row r="813" spans="1:13" ht="15" customHeight="1" x14ac:dyDescent="0.35">
      <c r="A813" s="73" t="s">
        <v>138</v>
      </c>
      <c r="B813" s="59" t="s">
        <v>269</v>
      </c>
      <c r="C813" s="59" t="s">
        <v>58</v>
      </c>
      <c r="D813" s="59"/>
      <c r="E813" s="67">
        <v>35.805</v>
      </c>
      <c r="F813" s="61">
        <f t="shared" si="99"/>
        <v>2864.4</v>
      </c>
      <c r="G813" s="62"/>
      <c r="H813" s="68">
        <f t="shared" si="100"/>
        <v>0</v>
      </c>
      <c r="I813" s="60">
        <f t="shared" si="101"/>
        <v>53.707499999999996</v>
      </c>
      <c r="J813" s="65">
        <f t="shared" si="102"/>
        <v>4296.5999999999995</v>
      </c>
      <c r="K813" s="66"/>
      <c r="L813" s="64">
        <f t="shared" si="103"/>
        <v>0</v>
      </c>
      <c r="M813" s="72" t="s">
        <v>263</v>
      </c>
    </row>
    <row r="814" spans="1:13" ht="15" customHeight="1" x14ac:dyDescent="0.35">
      <c r="A814" s="54" t="s">
        <v>139</v>
      </c>
      <c r="B814" s="55" t="s">
        <v>527</v>
      </c>
      <c r="C814" s="55" t="s">
        <v>140</v>
      </c>
      <c r="D814" s="59"/>
      <c r="E814" s="60">
        <v>95.787999999999982</v>
      </c>
      <c r="F814" s="61">
        <f t="shared" si="99"/>
        <v>7663.0399999999991</v>
      </c>
      <c r="G814" s="62"/>
      <c r="H814" s="68">
        <f t="shared" si="100"/>
        <v>0</v>
      </c>
      <c r="I814" s="60">
        <f t="shared" si="101"/>
        <v>143.68199999999996</v>
      </c>
      <c r="J814" s="65">
        <f t="shared" si="102"/>
        <v>11494.559999999998</v>
      </c>
      <c r="K814" s="66"/>
      <c r="L814" s="64">
        <f t="shared" si="103"/>
        <v>0</v>
      </c>
      <c r="M814" s="70" t="s">
        <v>263</v>
      </c>
    </row>
    <row r="815" spans="1:13" ht="15" customHeight="1" x14ac:dyDescent="0.35">
      <c r="A815" s="54" t="s">
        <v>139</v>
      </c>
      <c r="B815" s="55" t="s">
        <v>527</v>
      </c>
      <c r="C815" s="55" t="s">
        <v>141</v>
      </c>
      <c r="D815" s="59"/>
      <c r="E815" s="60">
        <v>114.47333333333331</v>
      </c>
      <c r="F815" s="61">
        <f t="shared" si="99"/>
        <v>9157.866666666665</v>
      </c>
      <c r="G815" s="62"/>
      <c r="H815" s="68">
        <f t="shared" si="100"/>
        <v>0</v>
      </c>
      <c r="I815" s="60">
        <f t="shared" si="101"/>
        <v>171.70999999999998</v>
      </c>
      <c r="J815" s="65">
        <f t="shared" si="102"/>
        <v>13736.8</v>
      </c>
      <c r="K815" s="66"/>
      <c r="L815" s="64">
        <f t="shared" si="103"/>
        <v>0</v>
      </c>
      <c r="M815" s="70" t="s">
        <v>263</v>
      </c>
    </row>
    <row r="816" spans="1:13" ht="15" customHeight="1" x14ac:dyDescent="0.35">
      <c r="A816" s="73" t="s">
        <v>139</v>
      </c>
      <c r="B816" s="59" t="s">
        <v>268</v>
      </c>
      <c r="C816" s="59">
        <v>20</v>
      </c>
      <c r="D816" s="71">
        <v>25</v>
      </c>
      <c r="E816" s="67">
        <v>15.502666666666666</v>
      </c>
      <c r="F816" s="61">
        <f t="shared" si="99"/>
        <v>1240.2133333333334</v>
      </c>
      <c r="G816" s="62"/>
      <c r="H816" s="68">
        <f t="shared" si="100"/>
        <v>0</v>
      </c>
      <c r="I816" s="60">
        <f t="shared" si="101"/>
        <v>23.253999999999998</v>
      </c>
      <c r="J816" s="65">
        <f t="shared" si="102"/>
        <v>1860.3199999999997</v>
      </c>
      <c r="K816" s="66"/>
      <c r="L816" s="64">
        <f t="shared" si="103"/>
        <v>0</v>
      </c>
      <c r="M816" s="72" t="s">
        <v>263</v>
      </c>
    </row>
    <row r="817" spans="1:13" ht="15" customHeight="1" x14ac:dyDescent="0.35">
      <c r="A817" s="73" t="s">
        <v>139</v>
      </c>
      <c r="B817" s="59" t="s">
        <v>268</v>
      </c>
      <c r="C817" s="59">
        <v>20</v>
      </c>
      <c r="D817" s="59"/>
      <c r="E817" s="67">
        <v>18.454333333333327</v>
      </c>
      <c r="F817" s="61">
        <f t="shared" si="99"/>
        <v>1476.3466666666661</v>
      </c>
      <c r="G817" s="62"/>
      <c r="H817" s="68">
        <f t="shared" si="100"/>
        <v>0</v>
      </c>
      <c r="I817" s="60">
        <f t="shared" si="101"/>
        <v>27.681499999999993</v>
      </c>
      <c r="J817" s="65">
        <f t="shared" si="102"/>
        <v>2214.5199999999995</v>
      </c>
      <c r="K817" s="66"/>
      <c r="L817" s="64">
        <f t="shared" si="103"/>
        <v>0</v>
      </c>
      <c r="M817" s="72" t="s">
        <v>263</v>
      </c>
    </row>
    <row r="818" spans="1:13" ht="15" customHeight="1" x14ac:dyDescent="0.35">
      <c r="A818" s="54" t="s">
        <v>142</v>
      </c>
      <c r="B818" s="55" t="s">
        <v>527</v>
      </c>
      <c r="C818" s="55" t="s">
        <v>143</v>
      </c>
      <c r="D818" s="59"/>
      <c r="E818" s="60">
        <v>114.47333333333331</v>
      </c>
      <c r="F818" s="61">
        <f t="shared" si="99"/>
        <v>9157.866666666665</v>
      </c>
      <c r="G818" s="62"/>
      <c r="H818" s="68">
        <f t="shared" si="100"/>
        <v>0</v>
      </c>
      <c r="I818" s="60">
        <f t="shared" si="101"/>
        <v>171.70999999999998</v>
      </c>
      <c r="J818" s="65">
        <f t="shared" si="102"/>
        <v>13736.8</v>
      </c>
      <c r="K818" s="66"/>
      <c r="L818" s="64">
        <f t="shared" si="103"/>
        <v>0</v>
      </c>
      <c r="M818" s="70" t="s">
        <v>263</v>
      </c>
    </row>
    <row r="819" spans="1:13" ht="15" customHeight="1" x14ac:dyDescent="0.35">
      <c r="A819" s="54" t="s">
        <v>142</v>
      </c>
      <c r="B819" s="55" t="s">
        <v>527</v>
      </c>
      <c r="C819" s="55" t="s">
        <v>144</v>
      </c>
      <c r="D819" s="59"/>
      <c r="E819" s="60">
        <v>135.51999999999995</v>
      </c>
      <c r="F819" s="61">
        <f t="shared" si="99"/>
        <v>10841.599999999997</v>
      </c>
      <c r="G819" s="62"/>
      <c r="H819" s="68">
        <f t="shared" si="100"/>
        <v>0</v>
      </c>
      <c r="I819" s="60">
        <f t="shared" si="101"/>
        <v>203.27999999999992</v>
      </c>
      <c r="J819" s="65">
        <f t="shared" si="102"/>
        <v>16262.399999999994</v>
      </c>
      <c r="K819" s="66"/>
      <c r="L819" s="64">
        <f t="shared" si="103"/>
        <v>0</v>
      </c>
      <c r="M819" s="70" t="s">
        <v>263</v>
      </c>
    </row>
    <row r="820" spans="1:13" ht="15" customHeight="1" x14ac:dyDescent="0.35">
      <c r="A820" s="73" t="s">
        <v>142</v>
      </c>
      <c r="B820" s="59" t="s">
        <v>267</v>
      </c>
      <c r="C820" s="59"/>
      <c r="D820" s="71">
        <v>48</v>
      </c>
      <c r="E820" s="67">
        <v>8.0079999999999973</v>
      </c>
      <c r="F820" s="61">
        <f t="shared" si="99"/>
        <v>640.63999999999976</v>
      </c>
      <c r="G820" s="62"/>
      <c r="H820" s="68">
        <f t="shared" si="100"/>
        <v>0</v>
      </c>
      <c r="I820" s="60">
        <f t="shared" si="101"/>
        <v>12.011999999999997</v>
      </c>
      <c r="J820" s="65">
        <f t="shared" si="102"/>
        <v>960.95999999999981</v>
      </c>
      <c r="K820" s="66"/>
      <c r="L820" s="64">
        <f t="shared" si="103"/>
        <v>0</v>
      </c>
      <c r="M820" s="72" t="s">
        <v>263</v>
      </c>
    </row>
    <row r="821" spans="1:13" ht="15" customHeight="1" x14ac:dyDescent="0.35">
      <c r="A821" s="73" t="s">
        <v>142</v>
      </c>
      <c r="B821" s="59" t="s">
        <v>268</v>
      </c>
      <c r="C821" s="59">
        <v>20</v>
      </c>
      <c r="D821" s="71">
        <v>25</v>
      </c>
      <c r="E821" s="67">
        <v>13.141333333333332</v>
      </c>
      <c r="F821" s="61">
        <f t="shared" si="99"/>
        <v>1051.3066666666666</v>
      </c>
      <c r="G821" s="62"/>
      <c r="H821" s="68">
        <f t="shared" si="100"/>
        <v>0</v>
      </c>
      <c r="I821" s="60">
        <f t="shared" si="101"/>
        <v>19.711999999999996</v>
      </c>
      <c r="J821" s="65">
        <f t="shared" si="102"/>
        <v>1576.9599999999996</v>
      </c>
      <c r="K821" s="66"/>
      <c r="L821" s="64">
        <f t="shared" si="103"/>
        <v>0</v>
      </c>
      <c r="M821" s="72" t="s">
        <v>263</v>
      </c>
    </row>
    <row r="822" spans="1:13" ht="15" customHeight="1" x14ac:dyDescent="0.35">
      <c r="A822" s="73" t="s">
        <v>142</v>
      </c>
      <c r="B822" s="59" t="s">
        <v>269</v>
      </c>
      <c r="C822" s="59" t="s">
        <v>289</v>
      </c>
      <c r="D822" s="71">
        <v>10</v>
      </c>
      <c r="E822" s="67">
        <v>31.99466666666666</v>
      </c>
      <c r="F822" s="61">
        <f t="shared" si="99"/>
        <v>2559.5733333333328</v>
      </c>
      <c r="G822" s="62"/>
      <c r="H822" s="68">
        <f t="shared" si="100"/>
        <v>0</v>
      </c>
      <c r="I822" s="60">
        <f t="shared" si="101"/>
        <v>47.99199999999999</v>
      </c>
      <c r="J822" s="65">
        <f t="shared" si="102"/>
        <v>3839.3599999999992</v>
      </c>
      <c r="K822" s="66"/>
      <c r="L822" s="64">
        <f t="shared" si="103"/>
        <v>0</v>
      </c>
      <c r="M822" s="72" t="s">
        <v>263</v>
      </c>
    </row>
    <row r="823" spans="1:13" ht="15" customHeight="1" x14ac:dyDescent="0.35">
      <c r="A823" s="73" t="s">
        <v>142</v>
      </c>
      <c r="B823" s="59" t="s">
        <v>269</v>
      </c>
      <c r="C823" s="59" t="s">
        <v>429</v>
      </c>
      <c r="D823" s="71">
        <v>10</v>
      </c>
      <c r="E823" s="67">
        <v>35.214666666666659</v>
      </c>
      <c r="F823" s="61">
        <f t="shared" si="99"/>
        <v>2817.1733333333327</v>
      </c>
      <c r="G823" s="62"/>
      <c r="H823" s="68">
        <f t="shared" si="100"/>
        <v>0</v>
      </c>
      <c r="I823" s="60">
        <f t="shared" si="101"/>
        <v>52.821999999999989</v>
      </c>
      <c r="J823" s="65">
        <f t="shared" si="102"/>
        <v>4225.7599999999993</v>
      </c>
      <c r="K823" s="66"/>
      <c r="L823" s="64">
        <f t="shared" si="103"/>
        <v>0</v>
      </c>
      <c r="M823" s="72" t="s">
        <v>263</v>
      </c>
    </row>
    <row r="824" spans="1:13" ht="15" customHeight="1" x14ac:dyDescent="0.35">
      <c r="A824" s="73" t="s">
        <v>142</v>
      </c>
      <c r="B824" s="59" t="s">
        <v>267</v>
      </c>
      <c r="C824" s="59"/>
      <c r="D824" s="59"/>
      <c r="E824" s="67">
        <v>9.7789999999999964</v>
      </c>
      <c r="F824" s="61">
        <f t="shared" si="99"/>
        <v>782.31999999999971</v>
      </c>
      <c r="G824" s="62"/>
      <c r="H824" s="68">
        <f t="shared" si="100"/>
        <v>0</v>
      </c>
      <c r="I824" s="60">
        <f t="shared" si="101"/>
        <v>14.668499999999995</v>
      </c>
      <c r="J824" s="65">
        <f t="shared" si="102"/>
        <v>1173.4799999999996</v>
      </c>
      <c r="K824" s="66"/>
      <c r="L824" s="64">
        <f t="shared" si="103"/>
        <v>0</v>
      </c>
      <c r="M824" s="72" t="s">
        <v>263</v>
      </c>
    </row>
    <row r="825" spans="1:13" ht="15" customHeight="1" x14ac:dyDescent="0.35">
      <c r="A825" s="73" t="s">
        <v>142</v>
      </c>
      <c r="B825" s="59" t="s">
        <v>268</v>
      </c>
      <c r="C825" s="59">
        <v>20</v>
      </c>
      <c r="D825" s="59"/>
      <c r="E825" s="67">
        <v>15.502666666666666</v>
      </c>
      <c r="F825" s="61">
        <f t="shared" si="99"/>
        <v>1240.2133333333334</v>
      </c>
      <c r="G825" s="62"/>
      <c r="H825" s="68">
        <f t="shared" si="100"/>
        <v>0</v>
      </c>
      <c r="I825" s="60">
        <f t="shared" si="101"/>
        <v>23.253999999999998</v>
      </c>
      <c r="J825" s="65">
        <f t="shared" si="102"/>
        <v>1860.3199999999997</v>
      </c>
      <c r="K825" s="66"/>
      <c r="L825" s="64">
        <f t="shared" si="103"/>
        <v>0</v>
      </c>
      <c r="M825" s="72" t="s">
        <v>263</v>
      </c>
    </row>
    <row r="826" spans="1:13" ht="15" customHeight="1" x14ac:dyDescent="0.35">
      <c r="A826" s="73" t="s">
        <v>142</v>
      </c>
      <c r="B826" s="59" t="s">
        <v>269</v>
      </c>
      <c r="C826" s="59" t="s">
        <v>289</v>
      </c>
      <c r="D826" s="59"/>
      <c r="E826" s="67">
        <v>37.68333333333333</v>
      </c>
      <c r="F826" s="61">
        <f t="shared" si="99"/>
        <v>3014.6666666666665</v>
      </c>
      <c r="G826" s="62"/>
      <c r="H826" s="68">
        <f t="shared" si="100"/>
        <v>0</v>
      </c>
      <c r="I826" s="60">
        <f t="shared" si="101"/>
        <v>56.524999999999991</v>
      </c>
      <c r="J826" s="65">
        <f t="shared" si="102"/>
        <v>4521.9999999999991</v>
      </c>
      <c r="K826" s="66"/>
      <c r="L826" s="64">
        <f t="shared" si="103"/>
        <v>0</v>
      </c>
      <c r="M826" s="72" t="s">
        <v>263</v>
      </c>
    </row>
    <row r="827" spans="1:13" ht="15" customHeight="1" x14ac:dyDescent="0.35">
      <c r="A827" s="73" t="s">
        <v>142</v>
      </c>
      <c r="B827" s="59" t="s">
        <v>269</v>
      </c>
      <c r="C827" s="59" t="s">
        <v>429</v>
      </c>
      <c r="D827" s="59"/>
      <c r="E827" s="67">
        <v>41.708333333333329</v>
      </c>
      <c r="F827" s="61">
        <f t="shared" si="99"/>
        <v>3336.6666666666661</v>
      </c>
      <c r="G827" s="62"/>
      <c r="H827" s="68">
        <f t="shared" si="100"/>
        <v>0</v>
      </c>
      <c r="I827" s="60">
        <f t="shared" si="101"/>
        <v>62.562499999999993</v>
      </c>
      <c r="J827" s="65">
        <f t="shared" si="102"/>
        <v>5004.9999999999991</v>
      </c>
      <c r="K827" s="66"/>
      <c r="L827" s="64">
        <f t="shared" si="103"/>
        <v>0</v>
      </c>
      <c r="M827" s="72" t="s">
        <v>263</v>
      </c>
    </row>
    <row r="828" spans="1:13" ht="15" customHeight="1" x14ac:dyDescent="0.35">
      <c r="A828" s="54" t="s">
        <v>145</v>
      </c>
      <c r="B828" s="55" t="s">
        <v>527</v>
      </c>
      <c r="C828" s="55" t="s">
        <v>25</v>
      </c>
      <c r="D828" s="59"/>
      <c r="E828" s="60">
        <v>123.508</v>
      </c>
      <c r="F828" s="61">
        <f t="shared" si="99"/>
        <v>9880.64</v>
      </c>
      <c r="G828" s="62"/>
      <c r="H828" s="68">
        <f t="shared" si="100"/>
        <v>0</v>
      </c>
      <c r="I828" s="60">
        <f t="shared" si="101"/>
        <v>185.262</v>
      </c>
      <c r="J828" s="65">
        <f t="shared" si="102"/>
        <v>14820.96</v>
      </c>
      <c r="K828" s="66"/>
      <c r="L828" s="64">
        <f t="shared" si="103"/>
        <v>0</v>
      </c>
      <c r="M828" s="70" t="s">
        <v>263</v>
      </c>
    </row>
    <row r="829" spans="1:13" ht="15" customHeight="1" x14ac:dyDescent="0.35">
      <c r="A829" s="54" t="s">
        <v>145</v>
      </c>
      <c r="B829" s="55" t="s">
        <v>527</v>
      </c>
      <c r="C829" s="55" t="s">
        <v>26</v>
      </c>
      <c r="D829" s="59"/>
      <c r="E829" s="60">
        <v>142.1933333333333</v>
      </c>
      <c r="F829" s="61">
        <f t="shared" si="99"/>
        <v>11375.466666666664</v>
      </c>
      <c r="G829" s="62"/>
      <c r="H829" s="68">
        <f t="shared" si="100"/>
        <v>0</v>
      </c>
      <c r="I829" s="60">
        <f t="shared" si="101"/>
        <v>213.28999999999996</v>
      </c>
      <c r="J829" s="65">
        <f t="shared" si="102"/>
        <v>17063.199999999997</v>
      </c>
      <c r="K829" s="66"/>
      <c r="L829" s="64">
        <f t="shared" si="103"/>
        <v>0</v>
      </c>
      <c r="M829" s="70" t="s">
        <v>263</v>
      </c>
    </row>
    <row r="830" spans="1:13" ht="15" customHeight="1" x14ac:dyDescent="0.35">
      <c r="A830" s="54" t="s">
        <v>145</v>
      </c>
      <c r="B830" s="55" t="s">
        <v>527</v>
      </c>
      <c r="C830" s="55" t="s">
        <v>27</v>
      </c>
      <c r="D830" s="59"/>
      <c r="E830" s="60">
        <v>163.23999999999995</v>
      </c>
      <c r="F830" s="61">
        <f t="shared" si="99"/>
        <v>13059.199999999997</v>
      </c>
      <c r="G830" s="62"/>
      <c r="H830" s="68">
        <f t="shared" si="100"/>
        <v>0</v>
      </c>
      <c r="I830" s="60">
        <f t="shared" si="101"/>
        <v>244.85999999999993</v>
      </c>
      <c r="J830" s="65">
        <f t="shared" si="102"/>
        <v>19588.799999999996</v>
      </c>
      <c r="K830" s="66"/>
      <c r="L830" s="64">
        <f t="shared" si="103"/>
        <v>0</v>
      </c>
      <c r="M830" s="70" t="s">
        <v>263</v>
      </c>
    </row>
    <row r="831" spans="1:13" ht="15" customHeight="1" x14ac:dyDescent="0.35">
      <c r="A831" s="54" t="s">
        <v>145</v>
      </c>
      <c r="B831" s="55" t="s">
        <v>527</v>
      </c>
      <c r="C831" s="55" t="s">
        <v>37</v>
      </c>
      <c r="D831" s="59"/>
      <c r="E831" s="60">
        <v>205.33333333333329</v>
      </c>
      <c r="F831" s="61">
        <f t="shared" si="99"/>
        <v>16426.666666666664</v>
      </c>
      <c r="G831" s="62"/>
      <c r="H831" s="68">
        <f t="shared" si="100"/>
        <v>0</v>
      </c>
      <c r="I831" s="60">
        <f t="shared" si="101"/>
        <v>307.99999999999994</v>
      </c>
      <c r="J831" s="65">
        <f t="shared" si="102"/>
        <v>24639.999999999996</v>
      </c>
      <c r="K831" s="66"/>
      <c r="L831" s="64">
        <f t="shared" si="103"/>
        <v>0</v>
      </c>
      <c r="M831" s="70" t="s">
        <v>263</v>
      </c>
    </row>
    <row r="832" spans="1:13" ht="15" customHeight="1" x14ac:dyDescent="0.35">
      <c r="A832" s="54" t="s">
        <v>145</v>
      </c>
      <c r="B832" s="55" t="s">
        <v>527</v>
      </c>
      <c r="C832" s="55" t="s">
        <v>38</v>
      </c>
      <c r="D832" s="59"/>
      <c r="E832" s="60">
        <v>235.61999999999998</v>
      </c>
      <c r="F832" s="61">
        <f t="shared" si="99"/>
        <v>18849.599999999999</v>
      </c>
      <c r="G832" s="62"/>
      <c r="H832" s="68">
        <f t="shared" si="100"/>
        <v>0</v>
      </c>
      <c r="I832" s="60">
        <f t="shared" si="101"/>
        <v>353.42999999999995</v>
      </c>
      <c r="J832" s="65">
        <f t="shared" si="102"/>
        <v>28274.399999999994</v>
      </c>
      <c r="K832" s="66"/>
      <c r="L832" s="64">
        <f t="shared" si="103"/>
        <v>0</v>
      </c>
      <c r="M832" s="70" t="s">
        <v>263</v>
      </c>
    </row>
    <row r="833" spans="1:13" ht="15" customHeight="1" x14ac:dyDescent="0.35">
      <c r="A833" s="73" t="s">
        <v>145</v>
      </c>
      <c r="B833" s="59" t="s">
        <v>268</v>
      </c>
      <c r="C833" s="59">
        <v>20</v>
      </c>
      <c r="D833" s="71">
        <v>25</v>
      </c>
      <c r="E833" s="67">
        <v>13.141333333333332</v>
      </c>
      <c r="F833" s="61">
        <f t="shared" si="99"/>
        <v>1051.3066666666666</v>
      </c>
      <c r="G833" s="62"/>
      <c r="H833" s="68">
        <f t="shared" si="100"/>
        <v>0</v>
      </c>
      <c r="I833" s="60">
        <f t="shared" si="101"/>
        <v>19.711999999999996</v>
      </c>
      <c r="J833" s="65">
        <f t="shared" si="102"/>
        <v>1576.9599999999996</v>
      </c>
      <c r="K833" s="66"/>
      <c r="L833" s="64">
        <f t="shared" si="103"/>
        <v>0</v>
      </c>
      <c r="M833" s="72" t="s">
        <v>263</v>
      </c>
    </row>
    <row r="834" spans="1:13" ht="15" customHeight="1" x14ac:dyDescent="0.35">
      <c r="A834" s="73" t="s">
        <v>145</v>
      </c>
      <c r="B834" s="59" t="s">
        <v>268</v>
      </c>
      <c r="C834" s="59" t="s">
        <v>274</v>
      </c>
      <c r="D834" s="71">
        <v>25</v>
      </c>
      <c r="E834" s="67">
        <v>15.502666666666666</v>
      </c>
      <c r="F834" s="61">
        <f t="shared" si="99"/>
        <v>1240.2133333333334</v>
      </c>
      <c r="G834" s="62"/>
      <c r="H834" s="68">
        <f t="shared" si="100"/>
        <v>0</v>
      </c>
      <c r="I834" s="60">
        <f t="shared" si="101"/>
        <v>23.253999999999998</v>
      </c>
      <c r="J834" s="65">
        <f t="shared" si="102"/>
        <v>1860.3199999999997</v>
      </c>
      <c r="K834" s="66"/>
      <c r="L834" s="64">
        <f t="shared" si="103"/>
        <v>0</v>
      </c>
      <c r="M834" s="72" t="s">
        <v>263</v>
      </c>
    </row>
    <row r="835" spans="1:13" ht="15" customHeight="1" x14ac:dyDescent="0.35">
      <c r="A835" s="73" t="s">
        <v>145</v>
      </c>
      <c r="B835" s="59" t="s">
        <v>399</v>
      </c>
      <c r="C835" s="59" t="s">
        <v>24</v>
      </c>
      <c r="D835" s="71">
        <v>10</v>
      </c>
      <c r="E835" s="67">
        <v>58.417333333333332</v>
      </c>
      <c r="F835" s="61">
        <f t="shared" si="99"/>
        <v>4673.3866666666663</v>
      </c>
      <c r="G835" s="62"/>
      <c r="H835" s="68">
        <f t="shared" si="100"/>
        <v>0</v>
      </c>
      <c r="I835" s="60">
        <f t="shared" si="101"/>
        <v>87.626000000000005</v>
      </c>
      <c r="J835" s="65">
        <f t="shared" si="102"/>
        <v>7010.08</v>
      </c>
      <c r="K835" s="66"/>
      <c r="L835" s="64">
        <f t="shared" si="103"/>
        <v>0</v>
      </c>
      <c r="M835" s="72" t="s">
        <v>263</v>
      </c>
    </row>
    <row r="836" spans="1:13" ht="15" customHeight="1" x14ac:dyDescent="0.35">
      <c r="A836" s="73" t="s">
        <v>145</v>
      </c>
      <c r="B836" s="59" t="s">
        <v>268</v>
      </c>
      <c r="C836" s="59">
        <v>20</v>
      </c>
      <c r="D836" s="59"/>
      <c r="E836" s="67">
        <v>15.502666666666666</v>
      </c>
      <c r="F836" s="61">
        <f t="shared" si="99"/>
        <v>1240.2133333333334</v>
      </c>
      <c r="G836" s="62"/>
      <c r="H836" s="68">
        <f t="shared" si="100"/>
        <v>0</v>
      </c>
      <c r="I836" s="60">
        <f t="shared" si="101"/>
        <v>23.253999999999998</v>
      </c>
      <c r="J836" s="65">
        <f t="shared" si="102"/>
        <v>1860.3199999999997</v>
      </c>
      <c r="K836" s="66"/>
      <c r="L836" s="64">
        <f t="shared" si="103"/>
        <v>0</v>
      </c>
      <c r="M836" s="72" t="s">
        <v>263</v>
      </c>
    </row>
    <row r="837" spans="1:13" ht="15" customHeight="1" x14ac:dyDescent="0.35">
      <c r="A837" s="73" t="s">
        <v>145</v>
      </c>
      <c r="B837" s="59" t="s">
        <v>268</v>
      </c>
      <c r="C837" s="59" t="s">
        <v>274</v>
      </c>
      <c r="D837" s="59"/>
      <c r="E837" s="67">
        <v>18.454333333333327</v>
      </c>
      <c r="F837" s="61">
        <f t="shared" si="99"/>
        <v>1476.3466666666661</v>
      </c>
      <c r="G837" s="62"/>
      <c r="H837" s="68">
        <f t="shared" si="100"/>
        <v>0</v>
      </c>
      <c r="I837" s="60">
        <f t="shared" si="101"/>
        <v>27.681499999999993</v>
      </c>
      <c r="J837" s="65">
        <f t="shared" si="102"/>
        <v>2214.5199999999995</v>
      </c>
      <c r="K837" s="66"/>
      <c r="L837" s="64">
        <f t="shared" si="103"/>
        <v>0</v>
      </c>
      <c r="M837" s="72" t="s">
        <v>263</v>
      </c>
    </row>
    <row r="838" spans="1:13" ht="15" customHeight="1" x14ac:dyDescent="0.35">
      <c r="A838" s="73" t="s">
        <v>145</v>
      </c>
      <c r="B838" s="59" t="s">
        <v>399</v>
      </c>
      <c r="C838" s="59" t="s">
        <v>24</v>
      </c>
      <c r="D838" s="59"/>
      <c r="E838" s="67">
        <v>66.091666666666654</v>
      </c>
      <c r="F838" s="61">
        <f t="shared" si="99"/>
        <v>5287.3333333333321</v>
      </c>
      <c r="G838" s="62"/>
      <c r="H838" s="68">
        <f t="shared" si="100"/>
        <v>0</v>
      </c>
      <c r="I838" s="60">
        <f t="shared" si="101"/>
        <v>99.137499999999989</v>
      </c>
      <c r="J838" s="65">
        <f t="shared" si="102"/>
        <v>7930.9999999999991</v>
      </c>
      <c r="K838" s="66"/>
      <c r="L838" s="64">
        <f t="shared" si="103"/>
        <v>0</v>
      </c>
      <c r="M838" s="72" t="s">
        <v>263</v>
      </c>
    </row>
    <row r="839" spans="1:13" ht="15" customHeight="1" x14ac:dyDescent="0.35">
      <c r="A839" s="54" t="s">
        <v>146</v>
      </c>
      <c r="B839" s="55" t="s">
        <v>527</v>
      </c>
      <c r="C839" s="55" t="s">
        <v>24</v>
      </c>
      <c r="D839" s="59"/>
      <c r="E839" s="60">
        <v>105.02799999999999</v>
      </c>
      <c r="F839" s="61">
        <f t="shared" si="99"/>
        <v>8402.24</v>
      </c>
      <c r="G839" s="62"/>
      <c r="H839" s="68">
        <f t="shared" si="100"/>
        <v>0</v>
      </c>
      <c r="I839" s="60">
        <f t="shared" si="101"/>
        <v>157.54199999999997</v>
      </c>
      <c r="J839" s="65">
        <f t="shared" si="102"/>
        <v>12603.359999999997</v>
      </c>
      <c r="K839" s="66"/>
      <c r="L839" s="64">
        <f t="shared" si="103"/>
        <v>0</v>
      </c>
      <c r="M839" s="70" t="s">
        <v>263</v>
      </c>
    </row>
    <row r="840" spans="1:13" ht="15" customHeight="1" x14ac:dyDescent="0.35">
      <c r="A840" s="54" t="s">
        <v>146</v>
      </c>
      <c r="B840" s="55" t="s">
        <v>527</v>
      </c>
      <c r="C840" s="55" t="s">
        <v>25</v>
      </c>
      <c r="D840" s="59"/>
      <c r="E840" s="60">
        <v>118.99066666666667</v>
      </c>
      <c r="F840" s="61">
        <f t="shared" si="99"/>
        <v>9519.253333333334</v>
      </c>
      <c r="G840" s="62"/>
      <c r="H840" s="68">
        <f t="shared" si="100"/>
        <v>0</v>
      </c>
      <c r="I840" s="60">
        <f t="shared" si="101"/>
        <v>178.48599999999999</v>
      </c>
      <c r="J840" s="65">
        <f t="shared" si="102"/>
        <v>14278.88</v>
      </c>
      <c r="K840" s="66"/>
      <c r="L840" s="64">
        <f t="shared" si="103"/>
        <v>0</v>
      </c>
      <c r="M840" s="70" t="s">
        <v>263</v>
      </c>
    </row>
    <row r="841" spans="1:13" ht="15" customHeight="1" x14ac:dyDescent="0.35">
      <c r="A841" s="54" t="s">
        <v>146</v>
      </c>
      <c r="B841" s="55" t="s">
        <v>527</v>
      </c>
      <c r="C841" s="55" t="s">
        <v>26</v>
      </c>
      <c r="D841" s="59"/>
      <c r="E841" s="60">
        <v>132.95333333333332</v>
      </c>
      <c r="F841" s="61">
        <f t="shared" si="99"/>
        <v>10636.266666666666</v>
      </c>
      <c r="G841" s="62"/>
      <c r="H841" s="68">
        <f t="shared" si="100"/>
        <v>0</v>
      </c>
      <c r="I841" s="60">
        <f t="shared" si="101"/>
        <v>199.42999999999998</v>
      </c>
      <c r="J841" s="65">
        <f t="shared" si="102"/>
        <v>15954.399999999998</v>
      </c>
      <c r="K841" s="66"/>
      <c r="L841" s="64">
        <f t="shared" si="103"/>
        <v>0</v>
      </c>
      <c r="M841" s="70" t="s">
        <v>263</v>
      </c>
    </row>
    <row r="842" spans="1:13" ht="15" customHeight="1" x14ac:dyDescent="0.35">
      <c r="A842" s="54" t="s">
        <v>146</v>
      </c>
      <c r="B842" s="55" t="s">
        <v>527</v>
      </c>
      <c r="C842" s="55" t="s">
        <v>27</v>
      </c>
      <c r="D842" s="59"/>
      <c r="E842" s="60">
        <v>163.23999999999995</v>
      </c>
      <c r="F842" s="61">
        <f t="shared" si="99"/>
        <v>13059.199999999997</v>
      </c>
      <c r="G842" s="62"/>
      <c r="H842" s="68">
        <f t="shared" si="100"/>
        <v>0</v>
      </c>
      <c r="I842" s="60">
        <f t="shared" si="101"/>
        <v>244.85999999999993</v>
      </c>
      <c r="J842" s="65">
        <f t="shared" si="102"/>
        <v>19588.799999999996</v>
      </c>
      <c r="K842" s="66"/>
      <c r="L842" s="64">
        <f t="shared" si="103"/>
        <v>0</v>
      </c>
      <c r="M842" s="70" t="s">
        <v>263</v>
      </c>
    </row>
    <row r="843" spans="1:13" ht="15" customHeight="1" x14ac:dyDescent="0.35">
      <c r="A843" s="54" t="s">
        <v>146</v>
      </c>
      <c r="B843" s="55" t="s">
        <v>527</v>
      </c>
      <c r="C843" s="55" t="s">
        <v>37</v>
      </c>
      <c r="D843" s="59"/>
      <c r="E843" s="60">
        <v>205.33333333333329</v>
      </c>
      <c r="F843" s="61">
        <f t="shared" si="99"/>
        <v>16426.666666666664</v>
      </c>
      <c r="G843" s="62"/>
      <c r="H843" s="68">
        <f t="shared" si="100"/>
        <v>0</v>
      </c>
      <c r="I843" s="60">
        <f t="shared" si="101"/>
        <v>307.99999999999994</v>
      </c>
      <c r="J843" s="65">
        <f t="shared" si="102"/>
        <v>24639.999999999996</v>
      </c>
      <c r="K843" s="66"/>
      <c r="L843" s="64">
        <f t="shared" si="103"/>
        <v>0</v>
      </c>
      <c r="M843" s="70" t="s">
        <v>263</v>
      </c>
    </row>
    <row r="844" spans="1:13" ht="15" customHeight="1" x14ac:dyDescent="0.35">
      <c r="A844" s="54" t="s">
        <v>146</v>
      </c>
      <c r="B844" s="55" t="s">
        <v>527</v>
      </c>
      <c r="C844" s="55" t="s">
        <v>71</v>
      </c>
      <c r="D844" s="59"/>
      <c r="E844" s="60">
        <v>235.61999999999998</v>
      </c>
      <c r="F844" s="61">
        <f t="shared" si="99"/>
        <v>18849.599999999999</v>
      </c>
      <c r="G844" s="62"/>
      <c r="H844" s="68">
        <f t="shared" si="100"/>
        <v>0</v>
      </c>
      <c r="I844" s="60">
        <f t="shared" si="101"/>
        <v>353.42999999999995</v>
      </c>
      <c r="J844" s="65">
        <f t="shared" si="102"/>
        <v>28274.399999999994</v>
      </c>
      <c r="K844" s="66"/>
      <c r="L844" s="64">
        <f t="shared" si="103"/>
        <v>0</v>
      </c>
      <c r="M844" s="70" t="s">
        <v>263</v>
      </c>
    </row>
    <row r="845" spans="1:13" ht="15" customHeight="1" x14ac:dyDescent="0.35">
      <c r="A845" s="73" t="s">
        <v>146</v>
      </c>
      <c r="B845" s="59" t="s">
        <v>267</v>
      </c>
      <c r="C845" s="59"/>
      <c r="D845" s="71">
        <v>48</v>
      </c>
      <c r="E845" s="67">
        <v>7.363999999999999</v>
      </c>
      <c r="F845" s="61">
        <f t="shared" si="99"/>
        <v>589.11999999999989</v>
      </c>
      <c r="G845" s="62"/>
      <c r="H845" s="68">
        <f t="shared" si="100"/>
        <v>0</v>
      </c>
      <c r="I845" s="60">
        <f t="shared" si="101"/>
        <v>11.045999999999999</v>
      </c>
      <c r="J845" s="65">
        <f t="shared" si="102"/>
        <v>883.68</v>
      </c>
      <c r="K845" s="66"/>
      <c r="L845" s="64">
        <f t="shared" si="103"/>
        <v>0</v>
      </c>
      <c r="M845" s="72" t="s">
        <v>263</v>
      </c>
    </row>
    <row r="846" spans="1:13" ht="15" customHeight="1" x14ac:dyDescent="0.35">
      <c r="A846" s="73" t="s">
        <v>146</v>
      </c>
      <c r="B846" s="59" t="s">
        <v>268</v>
      </c>
      <c r="C846" s="59">
        <v>25</v>
      </c>
      <c r="D846" s="71">
        <v>25</v>
      </c>
      <c r="E846" s="67">
        <v>13.141333333333332</v>
      </c>
      <c r="F846" s="61">
        <f t="shared" si="99"/>
        <v>1051.3066666666666</v>
      </c>
      <c r="G846" s="62"/>
      <c r="H846" s="68">
        <f t="shared" si="100"/>
        <v>0</v>
      </c>
      <c r="I846" s="60">
        <f t="shared" si="101"/>
        <v>19.711999999999996</v>
      </c>
      <c r="J846" s="65">
        <f t="shared" si="102"/>
        <v>1576.9599999999996</v>
      </c>
      <c r="K846" s="66"/>
      <c r="L846" s="64">
        <f t="shared" si="103"/>
        <v>0</v>
      </c>
      <c r="M846" s="72" t="s">
        <v>263</v>
      </c>
    </row>
    <row r="847" spans="1:13" ht="15" customHeight="1" x14ac:dyDescent="0.35">
      <c r="A847" s="73" t="s">
        <v>146</v>
      </c>
      <c r="B847" s="59" t="s">
        <v>268</v>
      </c>
      <c r="C847" s="59">
        <v>40</v>
      </c>
      <c r="D847" s="71">
        <v>25</v>
      </c>
      <c r="E847" s="67">
        <v>15.502666666666666</v>
      </c>
      <c r="F847" s="61">
        <f t="shared" si="99"/>
        <v>1240.2133333333334</v>
      </c>
      <c r="G847" s="62"/>
      <c r="H847" s="68">
        <f t="shared" si="100"/>
        <v>0</v>
      </c>
      <c r="I847" s="60">
        <f t="shared" si="101"/>
        <v>23.253999999999998</v>
      </c>
      <c r="J847" s="65">
        <f t="shared" si="102"/>
        <v>1860.3199999999997</v>
      </c>
      <c r="K847" s="66"/>
      <c r="L847" s="64">
        <f t="shared" si="103"/>
        <v>0</v>
      </c>
      <c r="M847" s="72" t="s">
        <v>263</v>
      </c>
    </row>
    <row r="848" spans="1:13" ht="15" customHeight="1" x14ac:dyDescent="0.35">
      <c r="A848" s="73" t="s">
        <v>146</v>
      </c>
      <c r="B848" s="59" t="s">
        <v>267</v>
      </c>
      <c r="C848" s="59"/>
      <c r="D848" s="59"/>
      <c r="E848" s="67">
        <v>8.9739999999999984</v>
      </c>
      <c r="F848" s="61">
        <f t="shared" si="99"/>
        <v>717.91999999999985</v>
      </c>
      <c r="G848" s="62"/>
      <c r="H848" s="68">
        <f t="shared" si="100"/>
        <v>0</v>
      </c>
      <c r="I848" s="60">
        <f t="shared" si="101"/>
        <v>13.460999999999999</v>
      </c>
      <c r="J848" s="65">
        <f t="shared" si="102"/>
        <v>1076.8799999999999</v>
      </c>
      <c r="K848" s="66"/>
      <c r="L848" s="64">
        <f t="shared" si="103"/>
        <v>0</v>
      </c>
      <c r="M848" s="72" t="s">
        <v>263</v>
      </c>
    </row>
    <row r="849" spans="1:13" ht="15" customHeight="1" x14ac:dyDescent="0.35">
      <c r="A849" s="73" t="s">
        <v>146</v>
      </c>
      <c r="B849" s="59" t="s">
        <v>268</v>
      </c>
      <c r="C849" s="59">
        <v>25</v>
      </c>
      <c r="D849" s="59"/>
      <c r="E849" s="67">
        <v>15.502666666666666</v>
      </c>
      <c r="F849" s="61">
        <f t="shared" si="99"/>
        <v>1240.2133333333334</v>
      </c>
      <c r="G849" s="62"/>
      <c r="H849" s="68">
        <f t="shared" si="100"/>
        <v>0</v>
      </c>
      <c r="I849" s="60">
        <f t="shared" si="101"/>
        <v>23.253999999999998</v>
      </c>
      <c r="J849" s="65">
        <f t="shared" si="102"/>
        <v>1860.3199999999997</v>
      </c>
      <c r="K849" s="66"/>
      <c r="L849" s="64">
        <f t="shared" si="103"/>
        <v>0</v>
      </c>
      <c r="M849" s="72" t="s">
        <v>263</v>
      </c>
    </row>
    <row r="850" spans="1:13" ht="15" customHeight="1" x14ac:dyDescent="0.35">
      <c r="A850" s="73" t="s">
        <v>146</v>
      </c>
      <c r="B850" s="59" t="s">
        <v>268</v>
      </c>
      <c r="C850" s="59">
        <v>40</v>
      </c>
      <c r="D850" s="59"/>
      <c r="E850" s="67">
        <v>18.454333333333327</v>
      </c>
      <c r="F850" s="61">
        <f t="shared" si="99"/>
        <v>1476.3466666666661</v>
      </c>
      <c r="G850" s="62"/>
      <c r="H850" s="68">
        <f t="shared" si="100"/>
        <v>0</v>
      </c>
      <c r="I850" s="60">
        <f t="shared" si="101"/>
        <v>27.681499999999993</v>
      </c>
      <c r="J850" s="65">
        <f t="shared" si="102"/>
        <v>2214.5199999999995</v>
      </c>
      <c r="K850" s="66"/>
      <c r="L850" s="64">
        <f t="shared" si="103"/>
        <v>0</v>
      </c>
      <c r="M850" s="72" t="s">
        <v>263</v>
      </c>
    </row>
    <row r="851" spans="1:13" ht="15" customHeight="1" x14ac:dyDescent="0.35">
      <c r="A851" s="73" t="s">
        <v>430</v>
      </c>
      <c r="B851" s="59" t="s">
        <v>267</v>
      </c>
      <c r="C851" s="59"/>
      <c r="D851" s="71">
        <v>48</v>
      </c>
      <c r="E851" s="67">
        <v>7.363999999999999</v>
      </c>
      <c r="F851" s="61">
        <f t="shared" si="99"/>
        <v>589.11999999999989</v>
      </c>
      <c r="G851" s="62"/>
      <c r="H851" s="68">
        <f t="shared" si="100"/>
        <v>0</v>
      </c>
      <c r="I851" s="60">
        <f t="shared" si="101"/>
        <v>11.045999999999999</v>
      </c>
      <c r="J851" s="65">
        <f t="shared" si="102"/>
        <v>883.68</v>
      </c>
      <c r="K851" s="66"/>
      <c r="L851" s="64">
        <f t="shared" si="103"/>
        <v>0</v>
      </c>
      <c r="M851" s="72" t="s">
        <v>263</v>
      </c>
    </row>
    <row r="852" spans="1:13" ht="15" customHeight="1" x14ac:dyDescent="0.35">
      <c r="A852" s="73" t="s">
        <v>430</v>
      </c>
      <c r="B852" s="59" t="s">
        <v>267</v>
      </c>
      <c r="C852" s="59"/>
      <c r="D852" s="59"/>
      <c r="E852" s="67">
        <v>8.9739999999999984</v>
      </c>
      <c r="F852" s="61">
        <f t="shared" si="99"/>
        <v>717.91999999999985</v>
      </c>
      <c r="G852" s="62"/>
      <c r="H852" s="68">
        <f t="shared" si="100"/>
        <v>0</v>
      </c>
      <c r="I852" s="60">
        <f t="shared" si="101"/>
        <v>13.460999999999999</v>
      </c>
      <c r="J852" s="65">
        <f t="shared" si="102"/>
        <v>1076.8799999999999</v>
      </c>
      <c r="K852" s="66"/>
      <c r="L852" s="64">
        <f t="shared" si="103"/>
        <v>0</v>
      </c>
      <c r="M852" s="72" t="s">
        <v>263</v>
      </c>
    </row>
    <row r="853" spans="1:13" ht="15" customHeight="1" x14ac:dyDescent="0.35">
      <c r="A853" s="54" t="s">
        <v>147</v>
      </c>
      <c r="B853" s="55" t="s">
        <v>527</v>
      </c>
      <c r="C853" s="55" t="s">
        <v>32</v>
      </c>
      <c r="D853" s="59"/>
      <c r="E853" s="60">
        <v>90.859999999999985</v>
      </c>
      <c r="F853" s="61">
        <f t="shared" ref="F853:F916" si="104">E853:E1020*$G$11</f>
        <v>7268.7999999999993</v>
      </c>
      <c r="G853" s="62"/>
      <c r="H853" s="68">
        <f t="shared" ref="H853:H916" si="105">G853:G1020*F853:F1020</f>
        <v>0</v>
      </c>
      <c r="I853" s="60">
        <f t="shared" ref="I853:I916" si="106">E853:E1020*1.5</f>
        <v>136.28999999999996</v>
      </c>
      <c r="J853" s="65">
        <f t="shared" ref="J853:J916" si="107">I853:I1020*$G$11</f>
        <v>10903.199999999997</v>
      </c>
      <c r="K853" s="66"/>
      <c r="L853" s="64">
        <f t="shared" ref="L853:L916" si="108">K853:K1020*J853:J1020</f>
        <v>0</v>
      </c>
      <c r="M853" s="70" t="s">
        <v>263</v>
      </c>
    </row>
    <row r="854" spans="1:13" ht="15" customHeight="1" x14ac:dyDescent="0.35">
      <c r="A854" s="54" t="s">
        <v>147</v>
      </c>
      <c r="B854" s="55" t="s">
        <v>527</v>
      </c>
      <c r="C854" s="55" t="s">
        <v>33</v>
      </c>
      <c r="D854" s="59"/>
      <c r="E854" s="60">
        <v>114.06266666666666</v>
      </c>
      <c r="F854" s="61">
        <f t="shared" si="104"/>
        <v>9125.0133333333324</v>
      </c>
      <c r="G854" s="62"/>
      <c r="H854" s="68">
        <f t="shared" si="105"/>
        <v>0</v>
      </c>
      <c r="I854" s="60">
        <f t="shared" si="106"/>
        <v>171.09399999999999</v>
      </c>
      <c r="J854" s="65">
        <f t="shared" si="107"/>
        <v>13687.52</v>
      </c>
      <c r="K854" s="66"/>
      <c r="L854" s="64">
        <f t="shared" si="108"/>
        <v>0</v>
      </c>
      <c r="M854" s="70" t="s">
        <v>263</v>
      </c>
    </row>
    <row r="855" spans="1:13" ht="15" customHeight="1" x14ac:dyDescent="0.35">
      <c r="A855" s="54" t="s">
        <v>147</v>
      </c>
      <c r="B855" s="55" t="s">
        <v>527</v>
      </c>
      <c r="C855" s="55" t="s">
        <v>34</v>
      </c>
      <c r="D855" s="59"/>
      <c r="E855" s="60">
        <v>137.26533333333333</v>
      </c>
      <c r="F855" s="61">
        <f t="shared" si="104"/>
        <v>10981.226666666666</v>
      </c>
      <c r="G855" s="62"/>
      <c r="H855" s="68">
        <f t="shared" si="105"/>
        <v>0</v>
      </c>
      <c r="I855" s="60">
        <f t="shared" si="106"/>
        <v>205.898</v>
      </c>
      <c r="J855" s="65">
        <f t="shared" si="107"/>
        <v>16471.84</v>
      </c>
      <c r="K855" s="66"/>
      <c r="L855" s="64">
        <f t="shared" si="108"/>
        <v>0</v>
      </c>
      <c r="M855" s="70" t="s">
        <v>263</v>
      </c>
    </row>
    <row r="856" spans="1:13" ht="15" customHeight="1" x14ac:dyDescent="0.35">
      <c r="A856" s="54" t="s">
        <v>147</v>
      </c>
      <c r="B856" s="55" t="s">
        <v>527</v>
      </c>
      <c r="C856" s="55" t="s">
        <v>63</v>
      </c>
      <c r="D856" s="59"/>
      <c r="E856" s="60">
        <v>160.46799999999999</v>
      </c>
      <c r="F856" s="61">
        <f t="shared" si="104"/>
        <v>12837.439999999999</v>
      </c>
      <c r="G856" s="62"/>
      <c r="H856" s="68">
        <f t="shared" si="105"/>
        <v>0</v>
      </c>
      <c r="I856" s="60">
        <f t="shared" si="106"/>
        <v>240.702</v>
      </c>
      <c r="J856" s="65">
        <f t="shared" si="107"/>
        <v>19256.16</v>
      </c>
      <c r="K856" s="66"/>
      <c r="L856" s="64">
        <f t="shared" si="108"/>
        <v>0</v>
      </c>
      <c r="M856" s="70" t="s">
        <v>263</v>
      </c>
    </row>
    <row r="857" spans="1:13" ht="15" customHeight="1" x14ac:dyDescent="0.35">
      <c r="A857" s="54" t="s">
        <v>147</v>
      </c>
      <c r="B857" s="55" t="s">
        <v>527</v>
      </c>
      <c r="C857" s="55" t="s">
        <v>144</v>
      </c>
      <c r="D857" s="59"/>
      <c r="E857" s="60">
        <v>95.582666666666668</v>
      </c>
      <c r="F857" s="61">
        <f t="shared" si="104"/>
        <v>7646.6133333333337</v>
      </c>
      <c r="G857" s="62"/>
      <c r="H857" s="68">
        <f t="shared" si="105"/>
        <v>0</v>
      </c>
      <c r="I857" s="60">
        <f t="shared" si="106"/>
        <v>143.374</v>
      </c>
      <c r="J857" s="65">
        <f t="shared" si="107"/>
        <v>11469.92</v>
      </c>
      <c r="K857" s="66"/>
      <c r="L857" s="64">
        <f t="shared" si="108"/>
        <v>0</v>
      </c>
      <c r="M857" s="70" t="s">
        <v>263</v>
      </c>
    </row>
    <row r="858" spans="1:13" ht="15" customHeight="1" x14ac:dyDescent="0.35">
      <c r="A858" s="54" t="s">
        <v>147</v>
      </c>
      <c r="B858" s="55" t="s">
        <v>527</v>
      </c>
      <c r="C858" s="55" t="s">
        <v>148</v>
      </c>
      <c r="D858" s="59"/>
      <c r="E858" s="60">
        <v>100.30533333333331</v>
      </c>
      <c r="F858" s="61">
        <f t="shared" si="104"/>
        <v>8024.4266666666645</v>
      </c>
      <c r="G858" s="62"/>
      <c r="H858" s="68">
        <f t="shared" si="105"/>
        <v>0</v>
      </c>
      <c r="I858" s="60">
        <f t="shared" si="106"/>
        <v>150.45799999999997</v>
      </c>
      <c r="J858" s="65">
        <f t="shared" si="107"/>
        <v>12036.639999999998</v>
      </c>
      <c r="K858" s="66"/>
      <c r="L858" s="64">
        <f t="shared" si="108"/>
        <v>0</v>
      </c>
      <c r="M858" s="70" t="s">
        <v>263</v>
      </c>
    </row>
    <row r="859" spans="1:13" ht="15" customHeight="1" x14ac:dyDescent="0.35">
      <c r="A859" s="54" t="s">
        <v>147</v>
      </c>
      <c r="B859" s="55" t="s">
        <v>527</v>
      </c>
      <c r="C859" s="55" t="s">
        <v>149</v>
      </c>
      <c r="D859" s="59"/>
      <c r="E859" s="60">
        <v>114.26799999999999</v>
      </c>
      <c r="F859" s="61">
        <f t="shared" si="104"/>
        <v>9141.4399999999987</v>
      </c>
      <c r="G859" s="62"/>
      <c r="H859" s="68">
        <f t="shared" si="105"/>
        <v>0</v>
      </c>
      <c r="I859" s="60">
        <f t="shared" si="106"/>
        <v>171.40199999999999</v>
      </c>
      <c r="J859" s="65">
        <f t="shared" si="107"/>
        <v>13712.16</v>
      </c>
      <c r="K859" s="66"/>
      <c r="L859" s="64">
        <f t="shared" si="108"/>
        <v>0</v>
      </c>
      <c r="M859" s="70" t="s">
        <v>263</v>
      </c>
    </row>
    <row r="860" spans="1:13" ht="15" customHeight="1" x14ac:dyDescent="0.35">
      <c r="A860" s="54" t="s">
        <v>147</v>
      </c>
      <c r="B860" s="55" t="s">
        <v>527</v>
      </c>
      <c r="C860" s="55" t="s">
        <v>150</v>
      </c>
      <c r="D860" s="59"/>
      <c r="E860" s="60">
        <v>118.78533333333331</v>
      </c>
      <c r="F860" s="61">
        <f t="shared" si="104"/>
        <v>9502.8266666666641</v>
      </c>
      <c r="G860" s="62"/>
      <c r="H860" s="68">
        <f t="shared" si="105"/>
        <v>0</v>
      </c>
      <c r="I860" s="60">
        <f t="shared" si="106"/>
        <v>178.17799999999997</v>
      </c>
      <c r="J860" s="65">
        <f t="shared" si="107"/>
        <v>14254.239999999998</v>
      </c>
      <c r="K860" s="66"/>
      <c r="L860" s="64">
        <f t="shared" si="108"/>
        <v>0</v>
      </c>
      <c r="M860" s="70" t="s">
        <v>263</v>
      </c>
    </row>
    <row r="861" spans="1:13" ht="15" customHeight="1" x14ac:dyDescent="0.35">
      <c r="A861" s="54" t="s">
        <v>147</v>
      </c>
      <c r="B861" s="55" t="s">
        <v>527</v>
      </c>
      <c r="C861" s="55" t="s">
        <v>109</v>
      </c>
      <c r="D861" s="59"/>
      <c r="E861" s="60">
        <v>123.508</v>
      </c>
      <c r="F861" s="61">
        <f t="shared" si="104"/>
        <v>9880.64</v>
      </c>
      <c r="G861" s="62"/>
      <c r="H861" s="68">
        <f t="shared" si="105"/>
        <v>0</v>
      </c>
      <c r="I861" s="60">
        <f t="shared" si="106"/>
        <v>185.262</v>
      </c>
      <c r="J861" s="65">
        <f t="shared" si="107"/>
        <v>14820.96</v>
      </c>
      <c r="K861" s="66"/>
      <c r="L861" s="64">
        <f t="shared" si="108"/>
        <v>0</v>
      </c>
      <c r="M861" s="70" t="s">
        <v>263</v>
      </c>
    </row>
    <row r="862" spans="1:13" ht="15" customHeight="1" x14ac:dyDescent="0.35">
      <c r="A862" s="54" t="s">
        <v>147</v>
      </c>
      <c r="B862" s="55" t="s">
        <v>527</v>
      </c>
      <c r="C862" s="55" t="s">
        <v>151</v>
      </c>
      <c r="D862" s="59"/>
      <c r="E862" s="60">
        <v>137.47066666666666</v>
      </c>
      <c r="F862" s="61">
        <f t="shared" si="104"/>
        <v>10997.653333333332</v>
      </c>
      <c r="G862" s="62"/>
      <c r="H862" s="68">
        <f t="shared" si="105"/>
        <v>0</v>
      </c>
      <c r="I862" s="60">
        <f t="shared" si="106"/>
        <v>206.20599999999999</v>
      </c>
      <c r="J862" s="65">
        <f t="shared" si="107"/>
        <v>16496.48</v>
      </c>
      <c r="K862" s="66"/>
      <c r="L862" s="64">
        <f t="shared" si="108"/>
        <v>0</v>
      </c>
      <c r="M862" s="70" t="s">
        <v>263</v>
      </c>
    </row>
    <row r="863" spans="1:13" ht="15" customHeight="1" x14ac:dyDescent="0.35">
      <c r="A863" s="54" t="s">
        <v>147</v>
      </c>
      <c r="B863" s="55" t="s">
        <v>527</v>
      </c>
      <c r="C863" s="55" t="s">
        <v>152</v>
      </c>
      <c r="D863" s="59"/>
      <c r="E863" s="60">
        <v>146.71066666666667</v>
      </c>
      <c r="F863" s="61">
        <f t="shared" si="104"/>
        <v>11736.853333333333</v>
      </c>
      <c r="G863" s="62"/>
      <c r="H863" s="68">
        <f t="shared" si="105"/>
        <v>0</v>
      </c>
      <c r="I863" s="60">
        <f t="shared" si="106"/>
        <v>220.066</v>
      </c>
      <c r="J863" s="65">
        <f t="shared" si="107"/>
        <v>17605.28</v>
      </c>
      <c r="K863" s="66"/>
      <c r="L863" s="64">
        <f t="shared" si="108"/>
        <v>0</v>
      </c>
      <c r="M863" s="70" t="s">
        <v>263</v>
      </c>
    </row>
    <row r="864" spans="1:13" ht="15" customHeight="1" x14ac:dyDescent="0.35">
      <c r="A864" s="54" t="s">
        <v>147</v>
      </c>
      <c r="B864" s="55" t="s">
        <v>527</v>
      </c>
      <c r="C864" s="55" t="s">
        <v>153</v>
      </c>
      <c r="D864" s="59"/>
      <c r="E864" s="60">
        <v>160.67333333333332</v>
      </c>
      <c r="F864" s="61">
        <f t="shared" si="104"/>
        <v>12853.866666666665</v>
      </c>
      <c r="G864" s="62"/>
      <c r="H864" s="68">
        <f t="shared" si="105"/>
        <v>0</v>
      </c>
      <c r="I864" s="60">
        <f t="shared" si="106"/>
        <v>241.01</v>
      </c>
      <c r="J864" s="65">
        <f t="shared" si="107"/>
        <v>19280.8</v>
      </c>
      <c r="K864" s="66"/>
      <c r="L864" s="64">
        <f t="shared" si="108"/>
        <v>0</v>
      </c>
      <c r="M864" s="70" t="s">
        <v>263</v>
      </c>
    </row>
    <row r="865" spans="1:13" ht="15" customHeight="1" x14ac:dyDescent="0.35">
      <c r="A865" s="54" t="s">
        <v>147</v>
      </c>
      <c r="B865" s="55" t="s">
        <v>527</v>
      </c>
      <c r="C865" s="55" t="s">
        <v>154</v>
      </c>
      <c r="D865" s="59"/>
      <c r="E865" s="60">
        <v>174.63599999999997</v>
      </c>
      <c r="F865" s="61">
        <f t="shared" si="104"/>
        <v>13970.879999999997</v>
      </c>
      <c r="G865" s="62"/>
      <c r="H865" s="68">
        <f t="shared" si="105"/>
        <v>0</v>
      </c>
      <c r="I865" s="60">
        <f t="shared" si="106"/>
        <v>261.95399999999995</v>
      </c>
      <c r="J865" s="65">
        <f t="shared" si="107"/>
        <v>20956.319999999996</v>
      </c>
      <c r="K865" s="66"/>
      <c r="L865" s="64">
        <f t="shared" si="108"/>
        <v>0</v>
      </c>
      <c r="M865" s="70" t="s">
        <v>263</v>
      </c>
    </row>
    <row r="866" spans="1:13" ht="15" customHeight="1" x14ac:dyDescent="0.35">
      <c r="A866" s="54" t="s">
        <v>147</v>
      </c>
      <c r="B866" s="55" t="s">
        <v>527</v>
      </c>
      <c r="C866" s="55" t="s">
        <v>155</v>
      </c>
      <c r="D866" s="59"/>
      <c r="E866" s="60">
        <v>188.59866666666662</v>
      </c>
      <c r="F866" s="61">
        <f t="shared" si="104"/>
        <v>15087.89333333333</v>
      </c>
      <c r="G866" s="62"/>
      <c r="H866" s="68">
        <f t="shared" si="105"/>
        <v>0</v>
      </c>
      <c r="I866" s="60">
        <f t="shared" si="106"/>
        <v>282.89799999999991</v>
      </c>
      <c r="J866" s="65">
        <f t="shared" si="107"/>
        <v>22631.839999999993</v>
      </c>
      <c r="K866" s="66"/>
      <c r="L866" s="64">
        <f t="shared" si="108"/>
        <v>0</v>
      </c>
      <c r="M866" s="70" t="s">
        <v>263</v>
      </c>
    </row>
    <row r="867" spans="1:13" ht="15" customHeight="1" x14ac:dyDescent="0.35">
      <c r="A867" s="54" t="s">
        <v>147</v>
      </c>
      <c r="B867" s="55" t="s">
        <v>527</v>
      </c>
      <c r="C867" s="55" t="s">
        <v>156</v>
      </c>
      <c r="D867" s="59"/>
      <c r="E867" s="60">
        <v>209.64533333333333</v>
      </c>
      <c r="F867" s="61">
        <f t="shared" si="104"/>
        <v>16771.626666666667</v>
      </c>
      <c r="G867" s="62"/>
      <c r="H867" s="68">
        <f t="shared" si="105"/>
        <v>0</v>
      </c>
      <c r="I867" s="60">
        <f t="shared" si="106"/>
        <v>314.46799999999996</v>
      </c>
      <c r="J867" s="65">
        <f t="shared" si="107"/>
        <v>25157.439999999995</v>
      </c>
      <c r="K867" s="66"/>
      <c r="L867" s="64">
        <f t="shared" si="108"/>
        <v>0</v>
      </c>
      <c r="M867" s="70" t="s">
        <v>263</v>
      </c>
    </row>
    <row r="868" spans="1:13" ht="15" customHeight="1" x14ac:dyDescent="0.35">
      <c r="A868" s="73" t="s">
        <v>147</v>
      </c>
      <c r="B868" s="59" t="s">
        <v>267</v>
      </c>
      <c r="C868" s="59"/>
      <c r="D868" s="71">
        <v>48</v>
      </c>
      <c r="E868" s="67">
        <v>7.363999999999999</v>
      </c>
      <c r="F868" s="61">
        <f t="shared" si="104"/>
        <v>589.11999999999989</v>
      </c>
      <c r="G868" s="62"/>
      <c r="H868" s="68">
        <f t="shared" si="105"/>
        <v>0</v>
      </c>
      <c r="I868" s="60">
        <f t="shared" si="106"/>
        <v>11.045999999999999</v>
      </c>
      <c r="J868" s="65">
        <f t="shared" si="107"/>
        <v>883.68</v>
      </c>
      <c r="K868" s="66"/>
      <c r="L868" s="64">
        <f t="shared" si="108"/>
        <v>0</v>
      </c>
      <c r="M868" s="72" t="s">
        <v>263</v>
      </c>
    </row>
    <row r="869" spans="1:13" ht="15" customHeight="1" x14ac:dyDescent="0.35">
      <c r="A869" s="73" t="s">
        <v>147</v>
      </c>
      <c r="B869" s="59" t="s">
        <v>268</v>
      </c>
      <c r="C869" s="59">
        <v>15</v>
      </c>
      <c r="D869" s="71">
        <v>25</v>
      </c>
      <c r="E869" s="67">
        <v>13.141333333333332</v>
      </c>
      <c r="F869" s="61">
        <f t="shared" si="104"/>
        <v>1051.3066666666666</v>
      </c>
      <c r="G869" s="62"/>
      <c r="H869" s="68">
        <f t="shared" si="105"/>
        <v>0</v>
      </c>
      <c r="I869" s="60">
        <f t="shared" si="106"/>
        <v>19.711999999999996</v>
      </c>
      <c r="J869" s="65">
        <f t="shared" si="107"/>
        <v>1576.9599999999996</v>
      </c>
      <c r="K869" s="66"/>
      <c r="L869" s="64">
        <f t="shared" si="108"/>
        <v>0</v>
      </c>
      <c r="M869" s="72" t="s">
        <v>263</v>
      </c>
    </row>
    <row r="870" spans="1:13" ht="15" customHeight="1" x14ac:dyDescent="0.35">
      <c r="A870" s="73" t="s">
        <v>147</v>
      </c>
      <c r="B870" s="59" t="s">
        <v>268</v>
      </c>
      <c r="C870" s="59">
        <v>20</v>
      </c>
      <c r="D870" s="71">
        <v>25</v>
      </c>
      <c r="E870" s="67">
        <v>15.502666666666666</v>
      </c>
      <c r="F870" s="61">
        <f t="shared" si="104"/>
        <v>1240.2133333333334</v>
      </c>
      <c r="G870" s="62"/>
      <c r="H870" s="68">
        <f t="shared" si="105"/>
        <v>0</v>
      </c>
      <c r="I870" s="60">
        <f t="shared" si="106"/>
        <v>23.253999999999998</v>
      </c>
      <c r="J870" s="65">
        <f t="shared" si="107"/>
        <v>1860.3199999999997</v>
      </c>
      <c r="K870" s="66"/>
      <c r="L870" s="64">
        <f t="shared" si="108"/>
        <v>0</v>
      </c>
      <c r="M870" s="72" t="s">
        <v>263</v>
      </c>
    </row>
    <row r="871" spans="1:13" ht="15" customHeight="1" x14ac:dyDescent="0.35">
      <c r="A871" s="73" t="s">
        <v>147</v>
      </c>
      <c r="B871" s="59" t="s">
        <v>269</v>
      </c>
      <c r="C871" s="59" t="s">
        <v>32</v>
      </c>
      <c r="D871" s="71">
        <v>10</v>
      </c>
      <c r="E871" s="67">
        <v>31.99466666666666</v>
      </c>
      <c r="F871" s="61">
        <f t="shared" si="104"/>
        <v>2559.5733333333328</v>
      </c>
      <c r="G871" s="62"/>
      <c r="H871" s="68">
        <f t="shared" si="105"/>
        <v>0</v>
      </c>
      <c r="I871" s="60">
        <f t="shared" si="106"/>
        <v>47.99199999999999</v>
      </c>
      <c r="J871" s="65">
        <f t="shared" si="107"/>
        <v>3839.3599999999992</v>
      </c>
      <c r="K871" s="66"/>
      <c r="L871" s="64">
        <f t="shared" si="108"/>
        <v>0</v>
      </c>
      <c r="M871" s="72" t="s">
        <v>263</v>
      </c>
    </row>
    <row r="872" spans="1:13" ht="15" customHeight="1" x14ac:dyDescent="0.35">
      <c r="A872" s="73" t="s">
        <v>147</v>
      </c>
      <c r="B872" s="59" t="s">
        <v>302</v>
      </c>
      <c r="C872" s="59" t="s">
        <v>422</v>
      </c>
      <c r="D872" s="71">
        <v>25</v>
      </c>
      <c r="E872" s="67">
        <v>24.434666666666665</v>
      </c>
      <c r="F872" s="61">
        <f t="shared" si="104"/>
        <v>1954.7733333333331</v>
      </c>
      <c r="G872" s="62"/>
      <c r="H872" s="68">
        <f t="shared" si="105"/>
        <v>0</v>
      </c>
      <c r="I872" s="60">
        <f t="shared" si="106"/>
        <v>36.652000000000001</v>
      </c>
      <c r="J872" s="65">
        <f t="shared" si="107"/>
        <v>2932.16</v>
      </c>
      <c r="K872" s="66"/>
      <c r="L872" s="64">
        <f t="shared" si="108"/>
        <v>0</v>
      </c>
      <c r="M872" s="72" t="s">
        <v>263</v>
      </c>
    </row>
    <row r="873" spans="1:13" ht="15" customHeight="1" x14ac:dyDescent="0.35">
      <c r="A873" s="73" t="s">
        <v>147</v>
      </c>
      <c r="B873" s="59" t="s">
        <v>269</v>
      </c>
      <c r="C873" s="59" t="s">
        <v>421</v>
      </c>
      <c r="D873" s="71">
        <v>10</v>
      </c>
      <c r="E873" s="67">
        <v>35.214666666666659</v>
      </c>
      <c r="F873" s="61">
        <f t="shared" si="104"/>
        <v>2817.1733333333327</v>
      </c>
      <c r="G873" s="62"/>
      <c r="H873" s="68">
        <f t="shared" si="105"/>
        <v>0</v>
      </c>
      <c r="I873" s="60">
        <f t="shared" si="106"/>
        <v>52.821999999999989</v>
      </c>
      <c r="J873" s="65">
        <f t="shared" si="107"/>
        <v>4225.7599999999993</v>
      </c>
      <c r="K873" s="66"/>
      <c r="L873" s="64">
        <f t="shared" si="108"/>
        <v>0</v>
      </c>
      <c r="M873" s="72" t="s">
        <v>263</v>
      </c>
    </row>
    <row r="874" spans="1:13" ht="15" customHeight="1" x14ac:dyDescent="0.35">
      <c r="A874" s="73" t="s">
        <v>147</v>
      </c>
      <c r="B874" s="59" t="s">
        <v>269</v>
      </c>
      <c r="C874" s="59" t="s">
        <v>431</v>
      </c>
      <c r="D874" s="71">
        <v>10</v>
      </c>
      <c r="E874" s="67">
        <v>37.575999999999986</v>
      </c>
      <c r="F874" s="61">
        <f t="shared" si="104"/>
        <v>3006.079999999999</v>
      </c>
      <c r="G874" s="62"/>
      <c r="H874" s="68">
        <f t="shared" si="105"/>
        <v>0</v>
      </c>
      <c r="I874" s="60">
        <f t="shared" si="106"/>
        <v>56.363999999999976</v>
      </c>
      <c r="J874" s="65">
        <f t="shared" si="107"/>
        <v>4509.1199999999981</v>
      </c>
      <c r="K874" s="66"/>
      <c r="L874" s="64">
        <f t="shared" si="108"/>
        <v>0</v>
      </c>
      <c r="M874" s="72" t="s">
        <v>263</v>
      </c>
    </row>
    <row r="875" spans="1:13" ht="15" customHeight="1" x14ac:dyDescent="0.35">
      <c r="A875" s="73" t="s">
        <v>147</v>
      </c>
      <c r="B875" s="59" t="s">
        <v>269</v>
      </c>
      <c r="C875" s="59" t="s">
        <v>432</v>
      </c>
      <c r="D875" s="71">
        <v>10</v>
      </c>
      <c r="E875" s="67">
        <v>37.575999999999986</v>
      </c>
      <c r="F875" s="61">
        <f t="shared" si="104"/>
        <v>3006.079999999999</v>
      </c>
      <c r="G875" s="62"/>
      <c r="H875" s="68">
        <f t="shared" si="105"/>
        <v>0</v>
      </c>
      <c r="I875" s="60">
        <f t="shared" si="106"/>
        <v>56.363999999999976</v>
      </c>
      <c r="J875" s="65">
        <f t="shared" si="107"/>
        <v>4509.1199999999981</v>
      </c>
      <c r="K875" s="66"/>
      <c r="L875" s="64">
        <f t="shared" si="108"/>
        <v>0</v>
      </c>
      <c r="M875" s="72" t="s">
        <v>263</v>
      </c>
    </row>
    <row r="876" spans="1:13" ht="15" customHeight="1" x14ac:dyDescent="0.35">
      <c r="A876" s="73" t="s">
        <v>147</v>
      </c>
      <c r="B876" s="59" t="s">
        <v>267</v>
      </c>
      <c r="C876" s="59"/>
      <c r="D876" s="59"/>
      <c r="E876" s="67">
        <v>8.9739999999999984</v>
      </c>
      <c r="F876" s="61">
        <f t="shared" si="104"/>
        <v>717.91999999999985</v>
      </c>
      <c r="G876" s="62"/>
      <c r="H876" s="68">
        <f t="shared" si="105"/>
        <v>0</v>
      </c>
      <c r="I876" s="60">
        <f t="shared" si="106"/>
        <v>13.460999999999999</v>
      </c>
      <c r="J876" s="65">
        <f t="shared" si="107"/>
        <v>1076.8799999999999</v>
      </c>
      <c r="K876" s="66"/>
      <c r="L876" s="64">
        <f t="shared" si="108"/>
        <v>0</v>
      </c>
      <c r="M876" s="72" t="s">
        <v>263</v>
      </c>
    </row>
    <row r="877" spans="1:13" ht="15" customHeight="1" x14ac:dyDescent="0.35">
      <c r="A877" s="73" t="s">
        <v>147</v>
      </c>
      <c r="B877" s="59" t="s">
        <v>268</v>
      </c>
      <c r="C877" s="59">
        <v>15</v>
      </c>
      <c r="D877" s="59"/>
      <c r="E877" s="67">
        <v>15.502666666666666</v>
      </c>
      <c r="F877" s="61">
        <f t="shared" si="104"/>
        <v>1240.2133333333334</v>
      </c>
      <c r="G877" s="62"/>
      <c r="H877" s="68">
        <f t="shared" si="105"/>
        <v>0</v>
      </c>
      <c r="I877" s="60">
        <f t="shared" si="106"/>
        <v>23.253999999999998</v>
      </c>
      <c r="J877" s="65">
        <f t="shared" si="107"/>
        <v>1860.3199999999997</v>
      </c>
      <c r="K877" s="66"/>
      <c r="L877" s="64">
        <f t="shared" si="108"/>
        <v>0</v>
      </c>
      <c r="M877" s="72" t="s">
        <v>263</v>
      </c>
    </row>
    <row r="878" spans="1:13" ht="15" customHeight="1" x14ac:dyDescent="0.35">
      <c r="A878" s="73" t="s">
        <v>147</v>
      </c>
      <c r="B878" s="59" t="s">
        <v>268</v>
      </c>
      <c r="C878" s="59">
        <v>20</v>
      </c>
      <c r="D878" s="59"/>
      <c r="E878" s="67">
        <v>18.454333333333327</v>
      </c>
      <c r="F878" s="61">
        <f t="shared" si="104"/>
        <v>1476.3466666666661</v>
      </c>
      <c r="G878" s="62"/>
      <c r="H878" s="68">
        <f t="shared" si="105"/>
        <v>0</v>
      </c>
      <c r="I878" s="60">
        <f t="shared" si="106"/>
        <v>27.681499999999993</v>
      </c>
      <c r="J878" s="65">
        <f t="shared" si="107"/>
        <v>2214.5199999999995</v>
      </c>
      <c r="K878" s="66"/>
      <c r="L878" s="64">
        <f t="shared" si="108"/>
        <v>0</v>
      </c>
      <c r="M878" s="72" t="s">
        <v>263</v>
      </c>
    </row>
    <row r="879" spans="1:13" ht="15" customHeight="1" x14ac:dyDescent="0.35">
      <c r="A879" s="73" t="s">
        <v>147</v>
      </c>
      <c r="B879" s="59" t="s">
        <v>269</v>
      </c>
      <c r="C879" s="59" t="s">
        <v>32</v>
      </c>
      <c r="D879" s="59"/>
      <c r="E879" s="67">
        <v>37.68333333333333</v>
      </c>
      <c r="F879" s="61">
        <f t="shared" si="104"/>
        <v>3014.6666666666665</v>
      </c>
      <c r="G879" s="62"/>
      <c r="H879" s="68">
        <f t="shared" si="105"/>
        <v>0</v>
      </c>
      <c r="I879" s="60">
        <f t="shared" si="106"/>
        <v>56.524999999999991</v>
      </c>
      <c r="J879" s="65">
        <f t="shared" si="107"/>
        <v>4521.9999999999991</v>
      </c>
      <c r="K879" s="66"/>
      <c r="L879" s="64">
        <f t="shared" si="108"/>
        <v>0</v>
      </c>
      <c r="M879" s="72" t="s">
        <v>263</v>
      </c>
    </row>
    <row r="880" spans="1:13" ht="15" customHeight="1" x14ac:dyDescent="0.35">
      <c r="A880" s="73" t="s">
        <v>147</v>
      </c>
      <c r="B880" s="59" t="s">
        <v>302</v>
      </c>
      <c r="C880" s="59" t="s">
        <v>422</v>
      </c>
      <c r="D880" s="59"/>
      <c r="E880" s="67">
        <v>29.157333333333327</v>
      </c>
      <c r="F880" s="61">
        <f t="shared" si="104"/>
        <v>2332.5866666666661</v>
      </c>
      <c r="G880" s="62"/>
      <c r="H880" s="68">
        <f t="shared" si="105"/>
        <v>0</v>
      </c>
      <c r="I880" s="60">
        <f t="shared" si="106"/>
        <v>43.73599999999999</v>
      </c>
      <c r="J880" s="65">
        <f t="shared" si="107"/>
        <v>3498.8799999999992</v>
      </c>
      <c r="K880" s="66"/>
      <c r="L880" s="64">
        <f t="shared" si="108"/>
        <v>0</v>
      </c>
      <c r="M880" s="72" t="s">
        <v>263</v>
      </c>
    </row>
    <row r="881" spans="1:13" ht="15" customHeight="1" x14ac:dyDescent="0.35">
      <c r="A881" s="73" t="s">
        <v>147</v>
      </c>
      <c r="B881" s="59" t="s">
        <v>269</v>
      </c>
      <c r="C881" s="59" t="s">
        <v>421</v>
      </c>
      <c r="D881" s="59"/>
      <c r="E881" s="67">
        <v>41.708333333333329</v>
      </c>
      <c r="F881" s="61">
        <f t="shared" si="104"/>
        <v>3336.6666666666661</v>
      </c>
      <c r="G881" s="62"/>
      <c r="H881" s="68">
        <f t="shared" si="105"/>
        <v>0</v>
      </c>
      <c r="I881" s="60">
        <f t="shared" si="106"/>
        <v>62.562499999999993</v>
      </c>
      <c r="J881" s="65">
        <f t="shared" si="107"/>
        <v>5004.9999999999991</v>
      </c>
      <c r="K881" s="66"/>
      <c r="L881" s="64">
        <f t="shared" si="108"/>
        <v>0</v>
      </c>
      <c r="M881" s="72" t="s">
        <v>263</v>
      </c>
    </row>
    <row r="882" spans="1:13" ht="15" customHeight="1" x14ac:dyDescent="0.35">
      <c r="A882" s="73" t="s">
        <v>147</v>
      </c>
      <c r="B882" s="59" t="s">
        <v>269</v>
      </c>
      <c r="C882" s="59" t="s">
        <v>431</v>
      </c>
      <c r="D882" s="59"/>
      <c r="E882" s="67">
        <v>44.659999999999982</v>
      </c>
      <c r="F882" s="61">
        <f t="shared" si="104"/>
        <v>3572.7999999999984</v>
      </c>
      <c r="G882" s="62"/>
      <c r="H882" s="68">
        <f t="shared" si="105"/>
        <v>0</v>
      </c>
      <c r="I882" s="60">
        <f t="shared" si="106"/>
        <v>66.989999999999981</v>
      </c>
      <c r="J882" s="65">
        <f t="shared" si="107"/>
        <v>5359.1999999999989</v>
      </c>
      <c r="K882" s="66"/>
      <c r="L882" s="64">
        <f t="shared" si="108"/>
        <v>0</v>
      </c>
      <c r="M882" s="72" t="s">
        <v>263</v>
      </c>
    </row>
    <row r="883" spans="1:13" ht="15" customHeight="1" x14ac:dyDescent="0.35">
      <c r="A883" s="73" t="s">
        <v>147</v>
      </c>
      <c r="B883" s="59" t="s">
        <v>269</v>
      </c>
      <c r="C883" s="59" t="s">
        <v>432</v>
      </c>
      <c r="D883" s="59"/>
      <c r="E883" s="67">
        <v>44.659999999999982</v>
      </c>
      <c r="F883" s="61">
        <f t="shared" si="104"/>
        <v>3572.7999999999984</v>
      </c>
      <c r="G883" s="62"/>
      <c r="H883" s="68">
        <f t="shared" si="105"/>
        <v>0</v>
      </c>
      <c r="I883" s="60">
        <f t="shared" si="106"/>
        <v>66.989999999999981</v>
      </c>
      <c r="J883" s="65">
        <f t="shared" si="107"/>
        <v>5359.1999999999989</v>
      </c>
      <c r="K883" s="66"/>
      <c r="L883" s="64">
        <f t="shared" si="108"/>
        <v>0</v>
      </c>
      <c r="M883" s="72" t="s">
        <v>263</v>
      </c>
    </row>
    <row r="884" spans="1:13" ht="15" customHeight="1" x14ac:dyDescent="0.35">
      <c r="A884" s="54" t="s">
        <v>157</v>
      </c>
      <c r="B884" s="55" t="s">
        <v>527</v>
      </c>
      <c r="C884" s="55" t="s">
        <v>24</v>
      </c>
      <c r="D884" s="59"/>
      <c r="E884" s="60">
        <v>105.02799999999999</v>
      </c>
      <c r="F884" s="61">
        <f t="shared" si="104"/>
        <v>8402.24</v>
      </c>
      <c r="G884" s="62"/>
      <c r="H884" s="68">
        <f t="shared" si="105"/>
        <v>0</v>
      </c>
      <c r="I884" s="60">
        <f t="shared" si="106"/>
        <v>157.54199999999997</v>
      </c>
      <c r="J884" s="65">
        <f t="shared" si="107"/>
        <v>12603.359999999997</v>
      </c>
      <c r="K884" s="66"/>
      <c r="L884" s="64">
        <f t="shared" si="108"/>
        <v>0</v>
      </c>
      <c r="M884" s="70" t="s">
        <v>263</v>
      </c>
    </row>
    <row r="885" spans="1:13" ht="15" customHeight="1" x14ac:dyDescent="0.35">
      <c r="A885" s="54" t="s">
        <v>157</v>
      </c>
      <c r="B885" s="55" t="s">
        <v>527</v>
      </c>
      <c r="C885" s="55" t="s">
        <v>25</v>
      </c>
      <c r="D885" s="59"/>
      <c r="E885" s="60">
        <v>114.26799999999999</v>
      </c>
      <c r="F885" s="61">
        <f t="shared" si="104"/>
        <v>9141.4399999999987</v>
      </c>
      <c r="G885" s="62"/>
      <c r="H885" s="68">
        <f t="shared" si="105"/>
        <v>0</v>
      </c>
      <c r="I885" s="60">
        <f t="shared" si="106"/>
        <v>171.40199999999999</v>
      </c>
      <c r="J885" s="65">
        <f t="shared" si="107"/>
        <v>13712.16</v>
      </c>
      <c r="K885" s="66"/>
      <c r="L885" s="64">
        <f t="shared" si="108"/>
        <v>0</v>
      </c>
      <c r="M885" s="70" t="s">
        <v>263</v>
      </c>
    </row>
    <row r="886" spans="1:13" ht="15" customHeight="1" x14ac:dyDescent="0.35">
      <c r="A886" s="54" t="s">
        <v>157</v>
      </c>
      <c r="B886" s="55" t="s">
        <v>527</v>
      </c>
      <c r="C886" s="55" t="s">
        <v>26</v>
      </c>
      <c r="D886" s="59"/>
      <c r="E886" s="60">
        <v>132.95333333333332</v>
      </c>
      <c r="F886" s="61">
        <f t="shared" si="104"/>
        <v>10636.266666666666</v>
      </c>
      <c r="G886" s="62"/>
      <c r="H886" s="68">
        <f t="shared" si="105"/>
        <v>0</v>
      </c>
      <c r="I886" s="60">
        <f t="shared" si="106"/>
        <v>199.42999999999998</v>
      </c>
      <c r="J886" s="65">
        <f t="shared" si="107"/>
        <v>15954.399999999998</v>
      </c>
      <c r="K886" s="66"/>
      <c r="L886" s="64">
        <f t="shared" si="108"/>
        <v>0</v>
      </c>
      <c r="M886" s="70" t="s">
        <v>263</v>
      </c>
    </row>
    <row r="887" spans="1:13" ht="15" customHeight="1" x14ac:dyDescent="0.35">
      <c r="A887" s="54" t="s">
        <v>157</v>
      </c>
      <c r="B887" s="55" t="s">
        <v>527</v>
      </c>
      <c r="C887" s="55" t="s">
        <v>27</v>
      </c>
      <c r="D887" s="59"/>
      <c r="E887" s="60">
        <v>153.99999999999997</v>
      </c>
      <c r="F887" s="61">
        <f t="shared" si="104"/>
        <v>12319.999999999998</v>
      </c>
      <c r="G887" s="62"/>
      <c r="H887" s="68">
        <f t="shared" si="105"/>
        <v>0</v>
      </c>
      <c r="I887" s="60">
        <f t="shared" si="106"/>
        <v>230.99999999999994</v>
      </c>
      <c r="J887" s="65">
        <f t="shared" si="107"/>
        <v>18479.999999999996</v>
      </c>
      <c r="K887" s="66"/>
      <c r="L887" s="64">
        <f t="shared" si="108"/>
        <v>0</v>
      </c>
      <c r="M887" s="70" t="s">
        <v>263</v>
      </c>
    </row>
    <row r="888" spans="1:13" ht="15" customHeight="1" x14ac:dyDescent="0.35">
      <c r="A888" s="54" t="s">
        <v>157</v>
      </c>
      <c r="B888" s="55" t="s">
        <v>527</v>
      </c>
      <c r="C888" s="55" t="s">
        <v>37</v>
      </c>
      <c r="D888" s="59"/>
      <c r="E888" s="60">
        <v>186.85333333333332</v>
      </c>
      <c r="F888" s="61">
        <f t="shared" si="104"/>
        <v>14948.266666666666</v>
      </c>
      <c r="G888" s="62"/>
      <c r="H888" s="68">
        <f t="shared" si="105"/>
        <v>0</v>
      </c>
      <c r="I888" s="60">
        <f t="shared" si="106"/>
        <v>280.27999999999997</v>
      </c>
      <c r="J888" s="65">
        <f t="shared" si="107"/>
        <v>22422.399999999998</v>
      </c>
      <c r="K888" s="66"/>
      <c r="L888" s="64">
        <f t="shared" si="108"/>
        <v>0</v>
      </c>
      <c r="M888" s="70" t="s">
        <v>263</v>
      </c>
    </row>
    <row r="889" spans="1:13" ht="15" customHeight="1" x14ac:dyDescent="0.35">
      <c r="A889" s="73" t="s">
        <v>157</v>
      </c>
      <c r="B889" s="59" t="s">
        <v>267</v>
      </c>
      <c r="C889" s="59"/>
      <c r="D889" s="71">
        <v>48</v>
      </c>
      <c r="E889" s="67">
        <v>7.363999999999999</v>
      </c>
      <c r="F889" s="61">
        <f t="shared" si="104"/>
        <v>589.11999999999989</v>
      </c>
      <c r="G889" s="62"/>
      <c r="H889" s="68">
        <f t="shared" si="105"/>
        <v>0</v>
      </c>
      <c r="I889" s="60">
        <f t="shared" si="106"/>
        <v>11.045999999999999</v>
      </c>
      <c r="J889" s="65">
        <f t="shared" si="107"/>
        <v>883.68</v>
      </c>
      <c r="K889" s="66"/>
      <c r="L889" s="64">
        <f t="shared" si="108"/>
        <v>0</v>
      </c>
      <c r="M889" s="72" t="s">
        <v>263</v>
      </c>
    </row>
    <row r="890" spans="1:13" ht="15" customHeight="1" x14ac:dyDescent="0.35">
      <c r="A890" s="73" t="s">
        <v>157</v>
      </c>
      <c r="B890" s="59" t="s">
        <v>268</v>
      </c>
      <c r="C890" s="59">
        <v>20</v>
      </c>
      <c r="D890" s="71">
        <v>25</v>
      </c>
      <c r="E890" s="67">
        <v>13.141333333333332</v>
      </c>
      <c r="F890" s="61">
        <f t="shared" si="104"/>
        <v>1051.3066666666666</v>
      </c>
      <c r="G890" s="62"/>
      <c r="H890" s="68">
        <f t="shared" si="105"/>
        <v>0</v>
      </c>
      <c r="I890" s="60">
        <f t="shared" si="106"/>
        <v>19.711999999999996</v>
      </c>
      <c r="J890" s="65">
        <f t="shared" si="107"/>
        <v>1576.9599999999996</v>
      </c>
      <c r="K890" s="66"/>
      <c r="L890" s="64">
        <f t="shared" si="108"/>
        <v>0</v>
      </c>
      <c r="M890" s="72" t="s">
        <v>263</v>
      </c>
    </row>
    <row r="891" spans="1:13" ht="15" customHeight="1" x14ac:dyDescent="0.35">
      <c r="A891" s="73" t="s">
        <v>157</v>
      </c>
      <c r="B891" s="59" t="s">
        <v>399</v>
      </c>
      <c r="C891" s="59" t="s">
        <v>24</v>
      </c>
      <c r="D891" s="71">
        <v>10</v>
      </c>
      <c r="E891" s="67">
        <v>67.862666666666655</v>
      </c>
      <c r="F891" s="61">
        <f t="shared" si="104"/>
        <v>5429.0133333333324</v>
      </c>
      <c r="G891" s="62"/>
      <c r="H891" s="68">
        <f t="shared" si="105"/>
        <v>0</v>
      </c>
      <c r="I891" s="60">
        <f t="shared" si="106"/>
        <v>101.79399999999998</v>
      </c>
      <c r="J891" s="65">
        <f t="shared" si="107"/>
        <v>8143.5199999999986</v>
      </c>
      <c r="K891" s="66"/>
      <c r="L891" s="64">
        <f t="shared" si="108"/>
        <v>0</v>
      </c>
      <c r="M891" s="72" t="s">
        <v>263</v>
      </c>
    </row>
    <row r="892" spans="1:13" ht="15" customHeight="1" x14ac:dyDescent="0.35">
      <c r="A892" s="73" t="s">
        <v>157</v>
      </c>
      <c r="B892" s="59" t="s">
        <v>267</v>
      </c>
      <c r="C892" s="59"/>
      <c r="D892" s="59"/>
      <c r="E892" s="67">
        <v>8.9739999999999984</v>
      </c>
      <c r="F892" s="61">
        <f t="shared" si="104"/>
        <v>717.91999999999985</v>
      </c>
      <c r="G892" s="62"/>
      <c r="H892" s="68">
        <f t="shared" si="105"/>
        <v>0</v>
      </c>
      <c r="I892" s="60">
        <f t="shared" si="106"/>
        <v>13.460999999999999</v>
      </c>
      <c r="J892" s="65">
        <f t="shared" si="107"/>
        <v>1076.8799999999999</v>
      </c>
      <c r="K892" s="66"/>
      <c r="L892" s="64">
        <f t="shared" si="108"/>
        <v>0</v>
      </c>
      <c r="M892" s="72" t="s">
        <v>263</v>
      </c>
    </row>
    <row r="893" spans="1:13" ht="15" customHeight="1" x14ac:dyDescent="0.35">
      <c r="A893" s="73" t="s">
        <v>157</v>
      </c>
      <c r="B893" s="59" t="s">
        <v>268</v>
      </c>
      <c r="C893" s="59">
        <v>20</v>
      </c>
      <c r="D893" s="59"/>
      <c r="E893" s="67">
        <v>15.502666666666666</v>
      </c>
      <c r="F893" s="61">
        <f t="shared" si="104"/>
        <v>1240.2133333333334</v>
      </c>
      <c r="G893" s="62"/>
      <c r="H893" s="68">
        <f t="shared" si="105"/>
        <v>0</v>
      </c>
      <c r="I893" s="60">
        <f t="shared" si="106"/>
        <v>23.253999999999998</v>
      </c>
      <c r="J893" s="65">
        <f t="shared" si="107"/>
        <v>1860.3199999999997</v>
      </c>
      <c r="K893" s="66"/>
      <c r="L893" s="64">
        <f t="shared" si="108"/>
        <v>0</v>
      </c>
      <c r="M893" s="72" t="s">
        <v>263</v>
      </c>
    </row>
    <row r="894" spans="1:13" ht="15" customHeight="1" x14ac:dyDescent="0.35">
      <c r="A894" s="73" t="s">
        <v>157</v>
      </c>
      <c r="B894" s="59" t="s">
        <v>399</v>
      </c>
      <c r="C894" s="59" t="s">
        <v>24</v>
      </c>
      <c r="D894" s="59"/>
      <c r="E894" s="67">
        <v>77.898333333333326</v>
      </c>
      <c r="F894" s="61">
        <f t="shared" si="104"/>
        <v>6231.8666666666659</v>
      </c>
      <c r="G894" s="62"/>
      <c r="H894" s="68">
        <f t="shared" si="105"/>
        <v>0</v>
      </c>
      <c r="I894" s="60">
        <f t="shared" si="106"/>
        <v>116.8475</v>
      </c>
      <c r="J894" s="65">
        <f t="shared" si="107"/>
        <v>9347.7999999999993</v>
      </c>
      <c r="K894" s="66"/>
      <c r="L894" s="64">
        <f t="shared" si="108"/>
        <v>0</v>
      </c>
      <c r="M894" s="72" t="s">
        <v>263</v>
      </c>
    </row>
    <row r="895" spans="1:13" ht="15" customHeight="1" x14ac:dyDescent="0.35">
      <c r="A895" s="73" t="s">
        <v>433</v>
      </c>
      <c r="B895" s="59" t="s">
        <v>267</v>
      </c>
      <c r="C895" s="59"/>
      <c r="D895" s="71">
        <v>48</v>
      </c>
      <c r="E895" s="67">
        <v>8.0079999999999973</v>
      </c>
      <c r="F895" s="61">
        <f t="shared" si="104"/>
        <v>640.63999999999976</v>
      </c>
      <c r="G895" s="62"/>
      <c r="H895" s="68">
        <f t="shared" si="105"/>
        <v>0</v>
      </c>
      <c r="I895" s="60">
        <f t="shared" si="106"/>
        <v>12.011999999999997</v>
      </c>
      <c r="J895" s="65">
        <f t="shared" si="107"/>
        <v>960.95999999999981</v>
      </c>
      <c r="K895" s="66"/>
      <c r="L895" s="64">
        <f t="shared" si="108"/>
        <v>0</v>
      </c>
      <c r="M895" s="72" t="s">
        <v>263</v>
      </c>
    </row>
    <row r="896" spans="1:13" ht="15" customHeight="1" x14ac:dyDescent="0.35">
      <c r="A896" s="73" t="s">
        <v>433</v>
      </c>
      <c r="B896" s="59" t="s">
        <v>268</v>
      </c>
      <c r="C896" s="59">
        <v>20</v>
      </c>
      <c r="D896" s="71">
        <v>25</v>
      </c>
      <c r="E896" s="67">
        <v>15.502666666666666</v>
      </c>
      <c r="F896" s="61">
        <f t="shared" si="104"/>
        <v>1240.2133333333334</v>
      </c>
      <c r="G896" s="62"/>
      <c r="H896" s="68">
        <f t="shared" si="105"/>
        <v>0</v>
      </c>
      <c r="I896" s="60">
        <f t="shared" si="106"/>
        <v>23.253999999999998</v>
      </c>
      <c r="J896" s="65">
        <f t="shared" si="107"/>
        <v>1860.3199999999997</v>
      </c>
      <c r="K896" s="66"/>
      <c r="L896" s="64">
        <f t="shared" si="108"/>
        <v>0</v>
      </c>
      <c r="M896" s="72" t="s">
        <v>263</v>
      </c>
    </row>
    <row r="897" spans="1:13" ht="15" customHeight="1" x14ac:dyDescent="0.35">
      <c r="A897" s="73" t="s">
        <v>433</v>
      </c>
      <c r="B897" s="59" t="s">
        <v>267</v>
      </c>
      <c r="C897" s="59"/>
      <c r="D897" s="59"/>
      <c r="E897" s="67">
        <v>9.7789999999999964</v>
      </c>
      <c r="F897" s="61">
        <f t="shared" si="104"/>
        <v>782.31999999999971</v>
      </c>
      <c r="G897" s="62"/>
      <c r="H897" s="68">
        <f t="shared" si="105"/>
        <v>0</v>
      </c>
      <c r="I897" s="60">
        <f t="shared" si="106"/>
        <v>14.668499999999995</v>
      </c>
      <c r="J897" s="65">
        <f t="shared" si="107"/>
        <v>1173.4799999999996</v>
      </c>
      <c r="K897" s="66"/>
      <c r="L897" s="64">
        <f t="shared" si="108"/>
        <v>0</v>
      </c>
      <c r="M897" s="72" t="s">
        <v>263</v>
      </c>
    </row>
    <row r="898" spans="1:13" ht="15" customHeight="1" x14ac:dyDescent="0.35">
      <c r="A898" s="73" t="s">
        <v>433</v>
      </c>
      <c r="B898" s="59" t="s">
        <v>268</v>
      </c>
      <c r="C898" s="59">
        <v>20</v>
      </c>
      <c r="D898" s="59"/>
      <c r="E898" s="67">
        <v>18.454333333333327</v>
      </c>
      <c r="F898" s="61">
        <f t="shared" si="104"/>
        <v>1476.3466666666661</v>
      </c>
      <c r="G898" s="62"/>
      <c r="H898" s="68">
        <f t="shared" si="105"/>
        <v>0</v>
      </c>
      <c r="I898" s="60">
        <f t="shared" si="106"/>
        <v>27.681499999999993</v>
      </c>
      <c r="J898" s="65">
        <f t="shared" si="107"/>
        <v>2214.5199999999995</v>
      </c>
      <c r="K898" s="66"/>
      <c r="L898" s="64">
        <f t="shared" si="108"/>
        <v>0</v>
      </c>
      <c r="M898" s="72" t="s">
        <v>263</v>
      </c>
    </row>
    <row r="899" spans="1:13" ht="15" customHeight="1" x14ac:dyDescent="0.35">
      <c r="A899" s="54" t="s">
        <v>158</v>
      </c>
      <c r="B899" s="55" t="s">
        <v>527</v>
      </c>
      <c r="C899" s="55" t="s">
        <v>24</v>
      </c>
      <c r="D899" s="59"/>
      <c r="E899" s="60">
        <v>105.02799999999999</v>
      </c>
      <c r="F899" s="61">
        <f t="shared" si="104"/>
        <v>8402.24</v>
      </c>
      <c r="G899" s="62"/>
      <c r="H899" s="68">
        <f t="shared" si="105"/>
        <v>0</v>
      </c>
      <c r="I899" s="60">
        <f t="shared" si="106"/>
        <v>157.54199999999997</v>
      </c>
      <c r="J899" s="65">
        <f t="shared" si="107"/>
        <v>12603.359999999997</v>
      </c>
      <c r="K899" s="66"/>
      <c r="L899" s="64">
        <f t="shared" si="108"/>
        <v>0</v>
      </c>
      <c r="M899" s="70" t="s">
        <v>263</v>
      </c>
    </row>
    <row r="900" spans="1:13" ht="15" customHeight="1" x14ac:dyDescent="0.35">
      <c r="A900" s="54" t="s">
        <v>158</v>
      </c>
      <c r="B900" s="55" t="s">
        <v>527</v>
      </c>
      <c r="C900" s="55" t="s">
        <v>25</v>
      </c>
      <c r="D900" s="59"/>
      <c r="E900" s="60">
        <v>123.71333333333331</v>
      </c>
      <c r="F900" s="61">
        <f t="shared" si="104"/>
        <v>9897.0666666666657</v>
      </c>
      <c r="G900" s="62"/>
      <c r="H900" s="68">
        <f t="shared" si="105"/>
        <v>0</v>
      </c>
      <c r="I900" s="60">
        <f t="shared" si="106"/>
        <v>185.56999999999996</v>
      </c>
      <c r="J900" s="65">
        <f t="shared" si="107"/>
        <v>14845.599999999997</v>
      </c>
      <c r="K900" s="66"/>
      <c r="L900" s="64">
        <f t="shared" si="108"/>
        <v>0</v>
      </c>
      <c r="M900" s="70" t="s">
        <v>263</v>
      </c>
    </row>
    <row r="901" spans="1:13" ht="15" customHeight="1" x14ac:dyDescent="0.35">
      <c r="A901" s="54" t="s">
        <v>158</v>
      </c>
      <c r="B901" s="55" t="s">
        <v>527</v>
      </c>
      <c r="C901" s="55" t="s">
        <v>26</v>
      </c>
      <c r="D901" s="59"/>
      <c r="E901" s="60">
        <v>144.75999999999996</v>
      </c>
      <c r="F901" s="61">
        <f t="shared" si="104"/>
        <v>11580.799999999997</v>
      </c>
      <c r="G901" s="62"/>
      <c r="H901" s="68">
        <f t="shared" si="105"/>
        <v>0</v>
      </c>
      <c r="I901" s="60">
        <f t="shared" si="106"/>
        <v>217.13999999999993</v>
      </c>
      <c r="J901" s="65">
        <f t="shared" si="107"/>
        <v>17371.199999999993</v>
      </c>
      <c r="K901" s="66"/>
      <c r="L901" s="64">
        <f t="shared" si="108"/>
        <v>0</v>
      </c>
      <c r="M901" s="70" t="s">
        <v>263</v>
      </c>
    </row>
    <row r="902" spans="1:13" ht="15" customHeight="1" x14ac:dyDescent="0.35">
      <c r="A902" s="54" t="s">
        <v>158</v>
      </c>
      <c r="B902" s="55" t="s">
        <v>527</v>
      </c>
      <c r="C902" s="55" t="s">
        <v>27</v>
      </c>
      <c r="D902" s="59"/>
      <c r="E902" s="60">
        <v>165.80666666666664</v>
      </c>
      <c r="F902" s="61">
        <f t="shared" si="104"/>
        <v>13264.533333333331</v>
      </c>
      <c r="G902" s="62"/>
      <c r="H902" s="68">
        <f t="shared" si="105"/>
        <v>0</v>
      </c>
      <c r="I902" s="60">
        <f t="shared" si="106"/>
        <v>248.70999999999998</v>
      </c>
      <c r="J902" s="65">
        <f t="shared" si="107"/>
        <v>19896.8</v>
      </c>
      <c r="K902" s="66"/>
      <c r="L902" s="64">
        <f t="shared" si="108"/>
        <v>0</v>
      </c>
      <c r="M902" s="70" t="s">
        <v>263</v>
      </c>
    </row>
    <row r="903" spans="1:13" ht="15" customHeight="1" x14ac:dyDescent="0.35">
      <c r="A903" s="54" t="s">
        <v>158</v>
      </c>
      <c r="B903" s="55" t="s">
        <v>527</v>
      </c>
      <c r="C903" s="55" t="s">
        <v>37</v>
      </c>
      <c r="D903" s="59"/>
      <c r="E903" s="60">
        <v>186.85333333333332</v>
      </c>
      <c r="F903" s="61">
        <f t="shared" si="104"/>
        <v>14948.266666666666</v>
      </c>
      <c r="G903" s="62"/>
      <c r="H903" s="68">
        <f t="shared" si="105"/>
        <v>0</v>
      </c>
      <c r="I903" s="60">
        <f t="shared" si="106"/>
        <v>280.27999999999997</v>
      </c>
      <c r="J903" s="65">
        <f t="shared" si="107"/>
        <v>22422.399999999998</v>
      </c>
      <c r="K903" s="66"/>
      <c r="L903" s="64">
        <f t="shared" si="108"/>
        <v>0</v>
      </c>
      <c r="M903" s="70" t="s">
        <v>263</v>
      </c>
    </row>
    <row r="904" spans="1:13" ht="15" customHeight="1" x14ac:dyDescent="0.35">
      <c r="A904" s="54" t="s">
        <v>158</v>
      </c>
      <c r="B904" s="55" t="s">
        <v>527</v>
      </c>
      <c r="C904" s="55" t="s">
        <v>97</v>
      </c>
      <c r="D904" s="59"/>
      <c r="E904" s="60">
        <v>217.14</v>
      </c>
      <c r="F904" s="61">
        <f t="shared" si="104"/>
        <v>17371.199999999997</v>
      </c>
      <c r="G904" s="62"/>
      <c r="H904" s="68">
        <f t="shared" si="105"/>
        <v>0</v>
      </c>
      <c r="I904" s="60">
        <f t="shared" si="106"/>
        <v>325.70999999999998</v>
      </c>
      <c r="J904" s="65">
        <f t="shared" si="107"/>
        <v>26056.799999999999</v>
      </c>
      <c r="K904" s="66"/>
      <c r="L904" s="64">
        <f t="shared" si="108"/>
        <v>0</v>
      </c>
      <c r="M904" s="70" t="s">
        <v>263</v>
      </c>
    </row>
    <row r="905" spans="1:13" ht="15" customHeight="1" x14ac:dyDescent="0.35">
      <c r="A905" s="73" t="s">
        <v>158</v>
      </c>
      <c r="B905" s="59" t="s">
        <v>267</v>
      </c>
      <c r="C905" s="59"/>
      <c r="D905" s="71">
        <v>48</v>
      </c>
      <c r="E905" s="67">
        <v>7.363999999999999</v>
      </c>
      <c r="F905" s="61">
        <f t="shared" si="104"/>
        <v>589.11999999999989</v>
      </c>
      <c r="G905" s="62"/>
      <c r="H905" s="68">
        <f t="shared" si="105"/>
        <v>0</v>
      </c>
      <c r="I905" s="60">
        <f t="shared" si="106"/>
        <v>11.045999999999999</v>
      </c>
      <c r="J905" s="65">
        <f t="shared" si="107"/>
        <v>883.68</v>
      </c>
      <c r="K905" s="66"/>
      <c r="L905" s="64">
        <f t="shared" si="108"/>
        <v>0</v>
      </c>
      <c r="M905" s="72" t="s">
        <v>263</v>
      </c>
    </row>
    <row r="906" spans="1:13" ht="15" customHeight="1" x14ac:dyDescent="0.35">
      <c r="A906" s="73" t="s">
        <v>158</v>
      </c>
      <c r="B906" s="59" t="s">
        <v>268</v>
      </c>
      <c r="C906" s="59" t="s">
        <v>272</v>
      </c>
      <c r="D906" s="71">
        <v>25</v>
      </c>
      <c r="E906" s="67">
        <v>13.141333333333332</v>
      </c>
      <c r="F906" s="61">
        <f t="shared" si="104"/>
        <v>1051.3066666666666</v>
      </c>
      <c r="G906" s="62"/>
      <c r="H906" s="68">
        <f t="shared" si="105"/>
        <v>0</v>
      </c>
      <c r="I906" s="60">
        <f t="shared" si="106"/>
        <v>19.711999999999996</v>
      </c>
      <c r="J906" s="65">
        <f t="shared" si="107"/>
        <v>1576.9599999999996</v>
      </c>
      <c r="K906" s="66"/>
      <c r="L906" s="64">
        <f t="shared" si="108"/>
        <v>0</v>
      </c>
      <c r="M906" s="72" t="s">
        <v>263</v>
      </c>
    </row>
    <row r="907" spans="1:13" ht="15" customHeight="1" x14ac:dyDescent="0.35">
      <c r="A907" s="73" t="s">
        <v>158</v>
      </c>
      <c r="B907" s="59" t="s">
        <v>268</v>
      </c>
      <c r="C907" s="59">
        <v>40</v>
      </c>
      <c r="D907" s="71">
        <v>25</v>
      </c>
      <c r="E907" s="67">
        <v>15.502666666666666</v>
      </c>
      <c r="F907" s="61">
        <f t="shared" si="104"/>
        <v>1240.2133333333334</v>
      </c>
      <c r="G907" s="62"/>
      <c r="H907" s="68">
        <f t="shared" si="105"/>
        <v>0</v>
      </c>
      <c r="I907" s="60">
        <f t="shared" si="106"/>
        <v>23.253999999999998</v>
      </c>
      <c r="J907" s="65">
        <f t="shared" si="107"/>
        <v>1860.3199999999997</v>
      </c>
      <c r="K907" s="66"/>
      <c r="L907" s="64">
        <f t="shared" si="108"/>
        <v>0</v>
      </c>
      <c r="M907" s="72" t="s">
        <v>263</v>
      </c>
    </row>
    <row r="908" spans="1:13" ht="15" customHeight="1" x14ac:dyDescent="0.35">
      <c r="A908" s="73" t="s">
        <v>158</v>
      </c>
      <c r="B908" s="59" t="s">
        <v>267</v>
      </c>
      <c r="C908" s="59"/>
      <c r="D908" s="59"/>
      <c r="E908" s="67">
        <v>8.9739999999999984</v>
      </c>
      <c r="F908" s="61">
        <f t="shared" si="104"/>
        <v>717.91999999999985</v>
      </c>
      <c r="G908" s="62"/>
      <c r="H908" s="68">
        <f t="shared" si="105"/>
        <v>0</v>
      </c>
      <c r="I908" s="60">
        <f t="shared" si="106"/>
        <v>13.460999999999999</v>
      </c>
      <c r="J908" s="65">
        <f t="shared" si="107"/>
        <v>1076.8799999999999</v>
      </c>
      <c r="K908" s="66"/>
      <c r="L908" s="64">
        <f t="shared" si="108"/>
        <v>0</v>
      </c>
      <c r="M908" s="72" t="s">
        <v>263</v>
      </c>
    </row>
    <row r="909" spans="1:13" ht="15" customHeight="1" x14ac:dyDescent="0.35">
      <c r="A909" s="73" t="s">
        <v>158</v>
      </c>
      <c r="B909" s="59" t="s">
        <v>268</v>
      </c>
      <c r="C909" s="59" t="s">
        <v>272</v>
      </c>
      <c r="D909" s="59"/>
      <c r="E909" s="67">
        <v>15.502666666666666</v>
      </c>
      <c r="F909" s="61">
        <f t="shared" si="104"/>
        <v>1240.2133333333334</v>
      </c>
      <c r="G909" s="62"/>
      <c r="H909" s="68">
        <f t="shared" si="105"/>
        <v>0</v>
      </c>
      <c r="I909" s="60">
        <f t="shared" si="106"/>
        <v>23.253999999999998</v>
      </c>
      <c r="J909" s="65">
        <f t="shared" si="107"/>
        <v>1860.3199999999997</v>
      </c>
      <c r="K909" s="66"/>
      <c r="L909" s="64">
        <f t="shared" si="108"/>
        <v>0</v>
      </c>
      <c r="M909" s="72" t="s">
        <v>263</v>
      </c>
    </row>
    <row r="910" spans="1:13" ht="15" customHeight="1" x14ac:dyDescent="0.35">
      <c r="A910" s="73" t="s">
        <v>158</v>
      </c>
      <c r="B910" s="59" t="s">
        <v>268</v>
      </c>
      <c r="C910" s="59">
        <v>40</v>
      </c>
      <c r="D910" s="59"/>
      <c r="E910" s="67">
        <v>18.454333333333327</v>
      </c>
      <c r="F910" s="61">
        <f t="shared" si="104"/>
        <v>1476.3466666666661</v>
      </c>
      <c r="G910" s="62"/>
      <c r="H910" s="68">
        <f t="shared" si="105"/>
        <v>0</v>
      </c>
      <c r="I910" s="60">
        <f t="shared" si="106"/>
        <v>27.681499999999993</v>
      </c>
      <c r="J910" s="65">
        <f t="shared" si="107"/>
        <v>2214.5199999999995</v>
      </c>
      <c r="K910" s="66"/>
      <c r="L910" s="64">
        <f t="shared" si="108"/>
        <v>0</v>
      </c>
      <c r="M910" s="72" t="s">
        <v>263</v>
      </c>
    </row>
    <row r="911" spans="1:13" ht="15" customHeight="1" x14ac:dyDescent="0.35">
      <c r="A911" s="54" t="s">
        <v>159</v>
      </c>
      <c r="B911" s="55" t="s">
        <v>527</v>
      </c>
      <c r="C911" s="55" t="s">
        <v>25</v>
      </c>
      <c r="D911" s="59"/>
      <c r="E911" s="60">
        <v>114.26799999999999</v>
      </c>
      <c r="F911" s="61">
        <f t="shared" si="104"/>
        <v>9141.4399999999987</v>
      </c>
      <c r="G911" s="62"/>
      <c r="H911" s="68">
        <f t="shared" si="105"/>
        <v>0</v>
      </c>
      <c r="I911" s="60">
        <f t="shared" si="106"/>
        <v>171.40199999999999</v>
      </c>
      <c r="J911" s="65">
        <f t="shared" si="107"/>
        <v>13712.16</v>
      </c>
      <c r="K911" s="66"/>
      <c r="L911" s="64">
        <f t="shared" si="108"/>
        <v>0</v>
      </c>
      <c r="M911" s="70" t="s">
        <v>263</v>
      </c>
    </row>
    <row r="912" spans="1:13" ht="15" customHeight="1" x14ac:dyDescent="0.35">
      <c r="A912" s="54" t="s">
        <v>159</v>
      </c>
      <c r="B912" s="55" t="s">
        <v>527</v>
      </c>
      <c r="C912" s="55" t="s">
        <v>26</v>
      </c>
      <c r="D912" s="59"/>
      <c r="E912" s="60">
        <v>132.95333333333332</v>
      </c>
      <c r="F912" s="61">
        <f t="shared" si="104"/>
        <v>10636.266666666666</v>
      </c>
      <c r="G912" s="62"/>
      <c r="H912" s="68">
        <f t="shared" si="105"/>
        <v>0</v>
      </c>
      <c r="I912" s="60">
        <f t="shared" si="106"/>
        <v>199.42999999999998</v>
      </c>
      <c r="J912" s="65">
        <f t="shared" si="107"/>
        <v>15954.399999999998</v>
      </c>
      <c r="K912" s="66"/>
      <c r="L912" s="64">
        <f t="shared" si="108"/>
        <v>0</v>
      </c>
      <c r="M912" s="70" t="s">
        <v>263</v>
      </c>
    </row>
    <row r="913" spans="1:13" ht="15" customHeight="1" x14ac:dyDescent="0.35">
      <c r="A913" s="54" t="s">
        <v>159</v>
      </c>
      <c r="B913" s="55" t="s">
        <v>527</v>
      </c>
      <c r="C913" s="55" t="s">
        <v>27</v>
      </c>
      <c r="D913" s="59"/>
      <c r="E913" s="60">
        <v>153.99999999999997</v>
      </c>
      <c r="F913" s="61">
        <f t="shared" si="104"/>
        <v>12319.999999999998</v>
      </c>
      <c r="G913" s="62"/>
      <c r="H913" s="68">
        <f t="shared" si="105"/>
        <v>0</v>
      </c>
      <c r="I913" s="60">
        <f t="shared" si="106"/>
        <v>230.99999999999994</v>
      </c>
      <c r="J913" s="65">
        <f t="shared" si="107"/>
        <v>18479.999999999996</v>
      </c>
      <c r="K913" s="66"/>
      <c r="L913" s="64">
        <f t="shared" si="108"/>
        <v>0</v>
      </c>
      <c r="M913" s="70" t="s">
        <v>263</v>
      </c>
    </row>
    <row r="914" spans="1:13" ht="15" customHeight="1" x14ac:dyDescent="0.35">
      <c r="A914" s="54" t="s">
        <v>159</v>
      </c>
      <c r="B914" s="55" t="s">
        <v>527</v>
      </c>
      <c r="C914" s="55" t="s">
        <v>37</v>
      </c>
      <c r="D914" s="59"/>
      <c r="E914" s="60">
        <v>186.85333333333332</v>
      </c>
      <c r="F914" s="61">
        <f t="shared" si="104"/>
        <v>14948.266666666666</v>
      </c>
      <c r="G914" s="62"/>
      <c r="H914" s="68">
        <f t="shared" si="105"/>
        <v>0</v>
      </c>
      <c r="I914" s="60">
        <f t="shared" si="106"/>
        <v>280.27999999999997</v>
      </c>
      <c r="J914" s="65">
        <f t="shared" si="107"/>
        <v>22422.399999999998</v>
      </c>
      <c r="K914" s="66"/>
      <c r="L914" s="64">
        <f t="shared" si="108"/>
        <v>0</v>
      </c>
      <c r="M914" s="70" t="s">
        <v>263</v>
      </c>
    </row>
    <row r="915" spans="1:13" ht="15" customHeight="1" x14ac:dyDescent="0.35">
      <c r="A915" s="54" t="s">
        <v>159</v>
      </c>
      <c r="B915" s="55" t="s">
        <v>527</v>
      </c>
      <c r="C915" s="55" t="s">
        <v>97</v>
      </c>
      <c r="D915" s="59"/>
      <c r="E915" s="60">
        <v>217.14</v>
      </c>
      <c r="F915" s="61">
        <f t="shared" si="104"/>
        <v>17371.199999999997</v>
      </c>
      <c r="G915" s="62"/>
      <c r="H915" s="68">
        <f t="shared" si="105"/>
        <v>0</v>
      </c>
      <c r="I915" s="60">
        <f t="shared" si="106"/>
        <v>325.70999999999998</v>
      </c>
      <c r="J915" s="65">
        <f t="shared" si="107"/>
        <v>26056.799999999999</v>
      </c>
      <c r="K915" s="66"/>
      <c r="L915" s="64">
        <f t="shared" si="108"/>
        <v>0</v>
      </c>
      <c r="M915" s="70" t="s">
        <v>263</v>
      </c>
    </row>
    <row r="916" spans="1:13" ht="15" customHeight="1" x14ac:dyDescent="0.35">
      <c r="A916" s="73" t="s">
        <v>159</v>
      </c>
      <c r="B916" s="59" t="s">
        <v>267</v>
      </c>
      <c r="C916" s="59"/>
      <c r="D916" s="71">
        <v>48</v>
      </c>
      <c r="E916" s="67">
        <v>7.363999999999999</v>
      </c>
      <c r="F916" s="61">
        <f t="shared" si="104"/>
        <v>589.11999999999989</v>
      </c>
      <c r="G916" s="62"/>
      <c r="H916" s="68">
        <f t="shared" si="105"/>
        <v>0</v>
      </c>
      <c r="I916" s="60">
        <f t="shared" si="106"/>
        <v>11.045999999999999</v>
      </c>
      <c r="J916" s="65">
        <f t="shared" si="107"/>
        <v>883.68</v>
      </c>
      <c r="K916" s="66"/>
      <c r="L916" s="64">
        <f t="shared" si="108"/>
        <v>0</v>
      </c>
      <c r="M916" s="72" t="s">
        <v>263</v>
      </c>
    </row>
    <row r="917" spans="1:13" ht="15" customHeight="1" x14ac:dyDescent="0.35">
      <c r="A917" s="73" t="s">
        <v>159</v>
      </c>
      <c r="B917" s="59" t="s">
        <v>268</v>
      </c>
      <c r="C917" s="59">
        <v>25</v>
      </c>
      <c r="D917" s="71">
        <v>25</v>
      </c>
      <c r="E917" s="67">
        <v>13.141333333333332</v>
      </c>
      <c r="F917" s="61">
        <f t="shared" ref="F917:F980" si="109">E917:E1084*$G$11</f>
        <v>1051.3066666666666</v>
      </c>
      <c r="G917" s="62"/>
      <c r="H917" s="68">
        <f t="shared" ref="H917:H980" si="110">G917:G1084*F917:F1084</f>
        <v>0</v>
      </c>
      <c r="I917" s="60">
        <f t="shared" ref="I917:I980" si="111">E917:E1084*1.5</f>
        <v>19.711999999999996</v>
      </c>
      <c r="J917" s="65">
        <f t="shared" ref="J917:J980" si="112">I917:I1084*$G$11</f>
        <v>1576.9599999999996</v>
      </c>
      <c r="K917" s="66"/>
      <c r="L917" s="64">
        <f t="shared" ref="L917:L980" si="113">K917:K1084*J917:J1084</f>
        <v>0</v>
      </c>
      <c r="M917" s="72" t="s">
        <v>263</v>
      </c>
    </row>
    <row r="918" spans="1:13" ht="15" customHeight="1" x14ac:dyDescent="0.35">
      <c r="A918" s="73" t="s">
        <v>159</v>
      </c>
      <c r="B918" s="59" t="s">
        <v>268</v>
      </c>
      <c r="C918" s="59">
        <v>40</v>
      </c>
      <c r="D918" s="71">
        <v>25</v>
      </c>
      <c r="E918" s="67">
        <v>15.502666666666666</v>
      </c>
      <c r="F918" s="61">
        <f t="shared" si="109"/>
        <v>1240.2133333333334</v>
      </c>
      <c r="G918" s="62"/>
      <c r="H918" s="68">
        <f t="shared" si="110"/>
        <v>0</v>
      </c>
      <c r="I918" s="60">
        <f t="shared" si="111"/>
        <v>23.253999999999998</v>
      </c>
      <c r="J918" s="65">
        <f t="shared" si="112"/>
        <v>1860.3199999999997</v>
      </c>
      <c r="K918" s="66"/>
      <c r="L918" s="64">
        <f t="shared" si="113"/>
        <v>0</v>
      </c>
      <c r="M918" s="72" t="s">
        <v>263</v>
      </c>
    </row>
    <row r="919" spans="1:13" ht="15" customHeight="1" x14ac:dyDescent="0.35">
      <c r="A919" s="73" t="s">
        <v>159</v>
      </c>
      <c r="B919" s="59" t="s">
        <v>269</v>
      </c>
      <c r="C919" s="59" t="s">
        <v>116</v>
      </c>
      <c r="D919" s="71">
        <v>10</v>
      </c>
      <c r="E919" s="67">
        <v>30.491999999999994</v>
      </c>
      <c r="F919" s="61">
        <f t="shared" si="109"/>
        <v>2439.3599999999997</v>
      </c>
      <c r="G919" s="62"/>
      <c r="H919" s="68">
        <f t="shared" si="110"/>
        <v>0</v>
      </c>
      <c r="I919" s="60">
        <f t="shared" si="111"/>
        <v>45.737999999999992</v>
      </c>
      <c r="J919" s="65">
        <f t="shared" si="112"/>
        <v>3659.0399999999995</v>
      </c>
      <c r="K919" s="66"/>
      <c r="L919" s="64">
        <f t="shared" si="113"/>
        <v>0</v>
      </c>
      <c r="M919" s="72" t="s">
        <v>263</v>
      </c>
    </row>
    <row r="920" spans="1:13" ht="15" customHeight="1" x14ac:dyDescent="0.35">
      <c r="A920" s="73" t="s">
        <v>159</v>
      </c>
      <c r="B920" s="59" t="s">
        <v>267</v>
      </c>
      <c r="C920" s="59"/>
      <c r="D920" s="59"/>
      <c r="E920" s="67">
        <v>8.9739999999999984</v>
      </c>
      <c r="F920" s="61">
        <f t="shared" si="109"/>
        <v>717.91999999999985</v>
      </c>
      <c r="G920" s="62"/>
      <c r="H920" s="68">
        <f t="shared" si="110"/>
        <v>0</v>
      </c>
      <c r="I920" s="60">
        <f t="shared" si="111"/>
        <v>13.460999999999999</v>
      </c>
      <c r="J920" s="65">
        <f t="shared" si="112"/>
        <v>1076.8799999999999</v>
      </c>
      <c r="K920" s="66"/>
      <c r="L920" s="64">
        <f t="shared" si="113"/>
        <v>0</v>
      </c>
      <c r="M920" s="72" t="s">
        <v>263</v>
      </c>
    </row>
    <row r="921" spans="1:13" ht="15" customHeight="1" x14ac:dyDescent="0.35">
      <c r="A921" s="73" t="s">
        <v>159</v>
      </c>
      <c r="B921" s="59" t="s">
        <v>268</v>
      </c>
      <c r="C921" s="59">
        <v>25</v>
      </c>
      <c r="D921" s="59"/>
      <c r="E921" s="67">
        <v>15.502666666666666</v>
      </c>
      <c r="F921" s="61">
        <f t="shared" si="109"/>
        <v>1240.2133333333334</v>
      </c>
      <c r="G921" s="62"/>
      <c r="H921" s="68">
        <f t="shared" si="110"/>
        <v>0</v>
      </c>
      <c r="I921" s="60">
        <f t="shared" si="111"/>
        <v>23.253999999999998</v>
      </c>
      <c r="J921" s="65">
        <f t="shared" si="112"/>
        <v>1860.3199999999997</v>
      </c>
      <c r="K921" s="66"/>
      <c r="L921" s="64">
        <f t="shared" si="113"/>
        <v>0</v>
      </c>
      <c r="M921" s="72" t="s">
        <v>263</v>
      </c>
    </row>
    <row r="922" spans="1:13" ht="15" customHeight="1" x14ac:dyDescent="0.35">
      <c r="A922" s="73" t="s">
        <v>159</v>
      </c>
      <c r="B922" s="59" t="s">
        <v>268</v>
      </c>
      <c r="C922" s="59">
        <v>40</v>
      </c>
      <c r="D922" s="59"/>
      <c r="E922" s="67">
        <v>18.454333333333327</v>
      </c>
      <c r="F922" s="61">
        <f t="shared" si="109"/>
        <v>1476.3466666666661</v>
      </c>
      <c r="G922" s="62"/>
      <c r="H922" s="68">
        <f t="shared" si="110"/>
        <v>0</v>
      </c>
      <c r="I922" s="60">
        <f t="shared" si="111"/>
        <v>27.681499999999993</v>
      </c>
      <c r="J922" s="65">
        <f t="shared" si="112"/>
        <v>2214.5199999999995</v>
      </c>
      <c r="K922" s="66"/>
      <c r="L922" s="64">
        <f t="shared" si="113"/>
        <v>0</v>
      </c>
      <c r="M922" s="72" t="s">
        <v>263</v>
      </c>
    </row>
    <row r="923" spans="1:13" ht="15" customHeight="1" x14ac:dyDescent="0.35">
      <c r="A923" s="73" t="s">
        <v>159</v>
      </c>
      <c r="B923" s="59" t="s">
        <v>269</v>
      </c>
      <c r="C923" s="59" t="s">
        <v>116</v>
      </c>
      <c r="D923" s="59"/>
      <c r="E923" s="67">
        <v>35.805</v>
      </c>
      <c r="F923" s="61">
        <f t="shared" si="109"/>
        <v>2864.4</v>
      </c>
      <c r="G923" s="62"/>
      <c r="H923" s="68">
        <f t="shared" si="110"/>
        <v>0</v>
      </c>
      <c r="I923" s="60">
        <f t="shared" si="111"/>
        <v>53.707499999999996</v>
      </c>
      <c r="J923" s="65">
        <f t="shared" si="112"/>
        <v>4296.5999999999995</v>
      </c>
      <c r="K923" s="66"/>
      <c r="L923" s="64">
        <f t="shared" si="113"/>
        <v>0</v>
      </c>
      <c r="M923" s="72" t="s">
        <v>263</v>
      </c>
    </row>
    <row r="924" spans="1:13" ht="15" customHeight="1" x14ac:dyDescent="0.35">
      <c r="A924" s="54" t="s">
        <v>160</v>
      </c>
      <c r="B924" s="55" t="s">
        <v>527</v>
      </c>
      <c r="C924" s="55" t="s">
        <v>44</v>
      </c>
      <c r="D924" s="59"/>
      <c r="E924" s="60">
        <v>86.342666666666659</v>
      </c>
      <c r="F924" s="61">
        <f t="shared" si="109"/>
        <v>6907.413333333333</v>
      </c>
      <c r="G924" s="62"/>
      <c r="H924" s="68">
        <f t="shared" si="110"/>
        <v>0</v>
      </c>
      <c r="I924" s="60">
        <f t="shared" si="111"/>
        <v>129.51399999999998</v>
      </c>
      <c r="J924" s="65">
        <f t="shared" si="112"/>
        <v>10361.119999999999</v>
      </c>
      <c r="K924" s="66"/>
      <c r="L924" s="64">
        <f t="shared" si="113"/>
        <v>0</v>
      </c>
      <c r="M924" s="70" t="s">
        <v>263</v>
      </c>
    </row>
    <row r="925" spans="1:13" ht="15" customHeight="1" x14ac:dyDescent="0.35">
      <c r="A925" s="54" t="s">
        <v>160</v>
      </c>
      <c r="B925" s="55" t="s">
        <v>527</v>
      </c>
      <c r="C925" s="55" t="s">
        <v>24</v>
      </c>
      <c r="D925" s="59"/>
      <c r="E925" s="60">
        <v>100.30533333333331</v>
      </c>
      <c r="F925" s="61">
        <f t="shared" si="109"/>
        <v>8024.4266666666645</v>
      </c>
      <c r="G925" s="62"/>
      <c r="H925" s="68">
        <f t="shared" si="110"/>
        <v>0</v>
      </c>
      <c r="I925" s="60">
        <f t="shared" si="111"/>
        <v>150.45799999999997</v>
      </c>
      <c r="J925" s="65">
        <f t="shared" si="112"/>
        <v>12036.639999999998</v>
      </c>
      <c r="K925" s="66"/>
      <c r="L925" s="64">
        <f t="shared" si="113"/>
        <v>0</v>
      </c>
      <c r="M925" s="70" t="s">
        <v>263</v>
      </c>
    </row>
    <row r="926" spans="1:13" ht="15" customHeight="1" x14ac:dyDescent="0.35">
      <c r="A926" s="54" t="s">
        <v>160</v>
      </c>
      <c r="B926" s="55" t="s">
        <v>527</v>
      </c>
      <c r="C926" s="55" t="s">
        <v>25</v>
      </c>
      <c r="D926" s="59"/>
      <c r="E926" s="60">
        <v>118.99066666666667</v>
      </c>
      <c r="F926" s="61">
        <f t="shared" si="109"/>
        <v>9519.253333333334</v>
      </c>
      <c r="G926" s="62"/>
      <c r="H926" s="68">
        <f t="shared" si="110"/>
        <v>0</v>
      </c>
      <c r="I926" s="60">
        <f t="shared" si="111"/>
        <v>178.48599999999999</v>
      </c>
      <c r="J926" s="65">
        <f t="shared" si="112"/>
        <v>14278.88</v>
      </c>
      <c r="K926" s="66"/>
      <c r="L926" s="64">
        <f t="shared" si="113"/>
        <v>0</v>
      </c>
      <c r="M926" s="70" t="s">
        <v>263</v>
      </c>
    </row>
    <row r="927" spans="1:13" ht="15" customHeight="1" x14ac:dyDescent="0.35">
      <c r="A927" s="54" t="s">
        <v>160</v>
      </c>
      <c r="B927" s="55" t="s">
        <v>527</v>
      </c>
      <c r="C927" s="55" t="s">
        <v>26</v>
      </c>
      <c r="D927" s="59"/>
      <c r="E927" s="60">
        <v>144.75999999999996</v>
      </c>
      <c r="F927" s="61">
        <f t="shared" si="109"/>
        <v>11580.799999999997</v>
      </c>
      <c r="G927" s="62"/>
      <c r="H927" s="68">
        <f t="shared" si="110"/>
        <v>0</v>
      </c>
      <c r="I927" s="60">
        <f t="shared" si="111"/>
        <v>217.13999999999993</v>
      </c>
      <c r="J927" s="65">
        <f t="shared" si="112"/>
        <v>17371.199999999993</v>
      </c>
      <c r="K927" s="66"/>
      <c r="L927" s="64">
        <f t="shared" si="113"/>
        <v>0</v>
      </c>
      <c r="M927" s="70" t="s">
        <v>263</v>
      </c>
    </row>
    <row r="928" spans="1:13" ht="15" customHeight="1" x14ac:dyDescent="0.35">
      <c r="A928" s="54" t="s">
        <v>160</v>
      </c>
      <c r="B928" s="55" t="s">
        <v>527</v>
      </c>
      <c r="C928" s="55" t="s">
        <v>27</v>
      </c>
      <c r="D928" s="59"/>
      <c r="E928" s="60">
        <v>165.80666666666664</v>
      </c>
      <c r="F928" s="61">
        <f t="shared" si="109"/>
        <v>13264.533333333331</v>
      </c>
      <c r="G928" s="62"/>
      <c r="H928" s="68">
        <f t="shared" si="110"/>
        <v>0</v>
      </c>
      <c r="I928" s="60">
        <f t="shared" si="111"/>
        <v>248.70999999999998</v>
      </c>
      <c r="J928" s="65">
        <f t="shared" si="112"/>
        <v>19896.8</v>
      </c>
      <c r="K928" s="66"/>
      <c r="L928" s="64">
        <f t="shared" si="113"/>
        <v>0</v>
      </c>
      <c r="M928" s="70" t="s">
        <v>263</v>
      </c>
    </row>
    <row r="929" spans="1:13" ht="15" customHeight="1" x14ac:dyDescent="0.35">
      <c r="A929" s="54" t="s">
        <v>160</v>
      </c>
      <c r="B929" s="55" t="s">
        <v>527</v>
      </c>
      <c r="C929" s="55" t="s">
        <v>37</v>
      </c>
      <c r="D929" s="59"/>
      <c r="E929" s="60">
        <v>186.85333333333332</v>
      </c>
      <c r="F929" s="61">
        <f t="shared" si="109"/>
        <v>14948.266666666666</v>
      </c>
      <c r="G929" s="62"/>
      <c r="H929" s="68">
        <f t="shared" si="110"/>
        <v>0</v>
      </c>
      <c r="I929" s="60">
        <f t="shared" si="111"/>
        <v>280.27999999999997</v>
      </c>
      <c r="J929" s="65">
        <f t="shared" si="112"/>
        <v>22422.399999999998</v>
      </c>
      <c r="K929" s="66"/>
      <c r="L929" s="64">
        <f t="shared" si="113"/>
        <v>0</v>
      </c>
      <c r="M929" s="70" t="s">
        <v>263</v>
      </c>
    </row>
    <row r="930" spans="1:13" ht="15" customHeight="1" x14ac:dyDescent="0.35">
      <c r="A930" s="54" t="s">
        <v>160</v>
      </c>
      <c r="B930" s="55" t="s">
        <v>527</v>
      </c>
      <c r="C930" s="55" t="s">
        <v>38</v>
      </c>
      <c r="D930" s="59"/>
      <c r="E930" s="60">
        <v>217.14</v>
      </c>
      <c r="F930" s="61">
        <f t="shared" si="109"/>
        <v>17371.199999999997</v>
      </c>
      <c r="G930" s="62"/>
      <c r="H930" s="68">
        <f t="shared" si="110"/>
        <v>0</v>
      </c>
      <c r="I930" s="60">
        <f t="shared" si="111"/>
        <v>325.70999999999998</v>
      </c>
      <c r="J930" s="65">
        <f t="shared" si="112"/>
        <v>26056.799999999999</v>
      </c>
      <c r="K930" s="66"/>
      <c r="L930" s="64">
        <f t="shared" si="113"/>
        <v>0</v>
      </c>
      <c r="M930" s="70" t="s">
        <v>263</v>
      </c>
    </row>
    <row r="931" spans="1:13" ht="15" customHeight="1" x14ac:dyDescent="0.35">
      <c r="A931" s="54" t="s">
        <v>160</v>
      </c>
      <c r="B931" s="55" t="s">
        <v>527</v>
      </c>
      <c r="C931" s="55" t="s">
        <v>39</v>
      </c>
      <c r="D931" s="59"/>
      <c r="E931" s="60">
        <v>247.42666666666662</v>
      </c>
      <c r="F931" s="61">
        <f t="shared" si="109"/>
        <v>19794.133333333331</v>
      </c>
      <c r="G931" s="62"/>
      <c r="H931" s="68">
        <f t="shared" si="110"/>
        <v>0</v>
      </c>
      <c r="I931" s="60">
        <f t="shared" si="111"/>
        <v>371.13999999999993</v>
      </c>
      <c r="J931" s="65">
        <f t="shared" si="112"/>
        <v>29691.199999999993</v>
      </c>
      <c r="K931" s="66"/>
      <c r="L931" s="64">
        <f t="shared" si="113"/>
        <v>0</v>
      </c>
      <c r="M931" s="70" t="s">
        <v>263</v>
      </c>
    </row>
    <row r="932" spans="1:13" ht="15" customHeight="1" x14ac:dyDescent="0.35">
      <c r="A932" s="73" t="s">
        <v>160</v>
      </c>
      <c r="B932" s="59" t="s">
        <v>267</v>
      </c>
      <c r="C932" s="59"/>
      <c r="D932" s="71">
        <v>48</v>
      </c>
      <c r="E932" s="67">
        <v>7.363999999999999</v>
      </c>
      <c r="F932" s="61">
        <f t="shared" si="109"/>
        <v>589.11999999999989</v>
      </c>
      <c r="G932" s="62"/>
      <c r="H932" s="68">
        <f t="shared" si="110"/>
        <v>0</v>
      </c>
      <c r="I932" s="60">
        <f t="shared" si="111"/>
        <v>11.045999999999999</v>
      </c>
      <c r="J932" s="65">
        <f t="shared" si="112"/>
        <v>883.68</v>
      </c>
      <c r="K932" s="66"/>
      <c r="L932" s="64">
        <f t="shared" si="113"/>
        <v>0</v>
      </c>
      <c r="M932" s="72" t="s">
        <v>263</v>
      </c>
    </row>
    <row r="933" spans="1:13" ht="15" customHeight="1" x14ac:dyDescent="0.35">
      <c r="A933" s="73" t="s">
        <v>160</v>
      </c>
      <c r="B933" s="59" t="s">
        <v>268</v>
      </c>
      <c r="C933" s="59">
        <v>20</v>
      </c>
      <c r="D933" s="71">
        <v>25</v>
      </c>
      <c r="E933" s="67">
        <v>13.141333333333332</v>
      </c>
      <c r="F933" s="61">
        <f t="shared" si="109"/>
        <v>1051.3066666666666</v>
      </c>
      <c r="G933" s="62"/>
      <c r="H933" s="68">
        <f t="shared" si="110"/>
        <v>0</v>
      </c>
      <c r="I933" s="60">
        <f t="shared" si="111"/>
        <v>19.711999999999996</v>
      </c>
      <c r="J933" s="65">
        <f t="shared" si="112"/>
        <v>1576.9599999999996</v>
      </c>
      <c r="K933" s="66"/>
      <c r="L933" s="64">
        <f t="shared" si="113"/>
        <v>0</v>
      </c>
      <c r="M933" s="72" t="s">
        <v>263</v>
      </c>
    </row>
    <row r="934" spans="1:13" ht="15" customHeight="1" x14ac:dyDescent="0.35">
      <c r="A934" s="73" t="s">
        <v>160</v>
      </c>
      <c r="B934" s="59" t="s">
        <v>268</v>
      </c>
      <c r="C934" s="59">
        <v>30</v>
      </c>
      <c r="D934" s="71">
        <v>25</v>
      </c>
      <c r="E934" s="67">
        <v>15.502666666666666</v>
      </c>
      <c r="F934" s="61">
        <f t="shared" si="109"/>
        <v>1240.2133333333334</v>
      </c>
      <c r="G934" s="62"/>
      <c r="H934" s="68">
        <f t="shared" si="110"/>
        <v>0</v>
      </c>
      <c r="I934" s="60">
        <f t="shared" si="111"/>
        <v>23.253999999999998</v>
      </c>
      <c r="J934" s="65">
        <f t="shared" si="112"/>
        <v>1860.3199999999997</v>
      </c>
      <c r="K934" s="66"/>
      <c r="L934" s="64">
        <f t="shared" si="113"/>
        <v>0</v>
      </c>
      <c r="M934" s="72" t="s">
        <v>263</v>
      </c>
    </row>
    <row r="935" spans="1:13" ht="15" customHeight="1" x14ac:dyDescent="0.35">
      <c r="A935" s="73" t="s">
        <v>160</v>
      </c>
      <c r="B935" s="59" t="s">
        <v>267</v>
      </c>
      <c r="C935" s="59"/>
      <c r="D935" s="59"/>
      <c r="E935" s="67">
        <v>8.9739999999999984</v>
      </c>
      <c r="F935" s="61">
        <f t="shared" si="109"/>
        <v>717.91999999999985</v>
      </c>
      <c r="G935" s="62"/>
      <c r="H935" s="68">
        <f t="shared" si="110"/>
        <v>0</v>
      </c>
      <c r="I935" s="60">
        <f t="shared" si="111"/>
        <v>13.460999999999999</v>
      </c>
      <c r="J935" s="65">
        <f t="shared" si="112"/>
        <v>1076.8799999999999</v>
      </c>
      <c r="K935" s="66"/>
      <c r="L935" s="64">
        <f t="shared" si="113"/>
        <v>0</v>
      </c>
      <c r="M935" s="72" t="s">
        <v>263</v>
      </c>
    </row>
    <row r="936" spans="1:13" ht="15" customHeight="1" x14ac:dyDescent="0.35">
      <c r="A936" s="73" t="s">
        <v>160</v>
      </c>
      <c r="B936" s="59" t="s">
        <v>268</v>
      </c>
      <c r="C936" s="59">
        <v>20</v>
      </c>
      <c r="D936" s="59"/>
      <c r="E936" s="67">
        <v>15.502666666666666</v>
      </c>
      <c r="F936" s="61">
        <f t="shared" si="109"/>
        <v>1240.2133333333334</v>
      </c>
      <c r="G936" s="62"/>
      <c r="H936" s="68">
        <f t="shared" si="110"/>
        <v>0</v>
      </c>
      <c r="I936" s="60">
        <f t="shared" si="111"/>
        <v>23.253999999999998</v>
      </c>
      <c r="J936" s="65">
        <f t="shared" si="112"/>
        <v>1860.3199999999997</v>
      </c>
      <c r="K936" s="66"/>
      <c r="L936" s="64">
        <f t="shared" si="113"/>
        <v>0</v>
      </c>
      <c r="M936" s="72" t="s">
        <v>263</v>
      </c>
    </row>
    <row r="937" spans="1:13" ht="15" customHeight="1" x14ac:dyDescent="0.35">
      <c r="A937" s="73" t="s">
        <v>160</v>
      </c>
      <c r="B937" s="59" t="s">
        <v>268</v>
      </c>
      <c r="C937" s="59">
        <v>30</v>
      </c>
      <c r="D937" s="59"/>
      <c r="E937" s="67">
        <v>18.454333333333327</v>
      </c>
      <c r="F937" s="61">
        <f t="shared" si="109"/>
        <v>1476.3466666666661</v>
      </c>
      <c r="G937" s="62"/>
      <c r="H937" s="68">
        <f t="shared" si="110"/>
        <v>0</v>
      </c>
      <c r="I937" s="60">
        <f t="shared" si="111"/>
        <v>27.681499999999993</v>
      </c>
      <c r="J937" s="65">
        <f t="shared" si="112"/>
        <v>2214.5199999999995</v>
      </c>
      <c r="K937" s="66"/>
      <c r="L937" s="64">
        <f t="shared" si="113"/>
        <v>0</v>
      </c>
      <c r="M937" s="72" t="s">
        <v>263</v>
      </c>
    </row>
    <row r="938" spans="1:13" ht="15" customHeight="1" x14ac:dyDescent="0.35">
      <c r="A938" s="54" t="s">
        <v>161</v>
      </c>
      <c r="B938" s="55" t="s">
        <v>527</v>
      </c>
      <c r="C938" s="55" t="s">
        <v>24</v>
      </c>
      <c r="D938" s="59"/>
      <c r="E938" s="60">
        <v>100.30533333333331</v>
      </c>
      <c r="F938" s="61">
        <f t="shared" si="109"/>
        <v>8024.4266666666645</v>
      </c>
      <c r="G938" s="62"/>
      <c r="H938" s="68">
        <f t="shared" si="110"/>
        <v>0</v>
      </c>
      <c r="I938" s="60">
        <f t="shared" si="111"/>
        <v>150.45799999999997</v>
      </c>
      <c r="J938" s="65">
        <f t="shared" si="112"/>
        <v>12036.639999999998</v>
      </c>
      <c r="K938" s="66"/>
      <c r="L938" s="64">
        <f t="shared" si="113"/>
        <v>0</v>
      </c>
      <c r="M938" s="70" t="s">
        <v>263</v>
      </c>
    </row>
    <row r="939" spans="1:13" ht="15" customHeight="1" x14ac:dyDescent="0.35">
      <c r="A939" s="54" t="s">
        <v>161</v>
      </c>
      <c r="B939" s="55" t="s">
        <v>527</v>
      </c>
      <c r="C939" s="55" t="s">
        <v>25</v>
      </c>
      <c r="D939" s="59"/>
      <c r="E939" s="60">
        <v>114.26799999999999</v>
      </c>
      <c r="F939" s="61">
        <f t="shared" si="109"/>
        <v>9141.4399999999987</v>
      </c>
      <c r="G939" s="62"/>
      <c r="H939" s="68">
        <f t="shared" si="110"/>
        <v>0</v>
      </c>
      <c r="I939" s="60">
        <f t="shared" si="111"/>
        <v>171.40199999999999</v>
      </c>
      <c r="J939" s="65">
        <f t="shared" si="112"/>
        <v>13712.16</v>
      </c>
      <c r="K939" s="66"/>
      <c r="L939" s="64">
        <f t="shared" si="113"/>
        <v>0</v>
      </c>
      <c r="M939" s="70" t="s">
        <v>263</v>
      </c>
    </row>
    <row r="940" spans="1:13" ht="15" customHeight="1" x14ac:dyDescent="0.35">
      <c r="A940" s="54" t="s">
        <v>161</v>
      </c>
      <c r="B940" s="55" t="s">
        <v>527</v>
      </c>
      <c r="C940" s="55" t="s">
        <v>26</v>
      </c>
      <c r="D940" s="59"/>
      <c r="E940" s="60">
        <v>132.95333333333332</v>
      </c>
      <c r="F940" s="61">
        <f t="shared" si="109"/>
        <v>10636.266666666666</v>
      </c>
      <c r="G940" s="62"/>
      <c r="H940" s="68">
        <f t="shared" si="110"/>
        <v>0</v>
      </c>
      <c r="I940" s="60">
        <f t="shared" si="111"/>
        <v>199.42999999999998</v>
      </c>
      <c r="J940" s="65">
        <f t="shared" si="112"/>
        <v>15954.399999999998</v>
      </c>
      <c r="K940" s="66"/>
      <c r="L940" s="64">
        <f t="shared" si="113"/>
        <v>0</v>
      </c>
      <c r="M940" s="70" t="s">
        <v>263</v>
      </c>
    </row>
    <row r="941" spans="1:13" ht="15" customHeight="1" x14ac:dyDescent="0.35">
      <c r="A941" s="54" t="s">
        <v>161</v>
      </c>
      <c r="B941" s="55" t="s">
        <v>527</v>
      </c>
      <c r="C941" s="55" t="s">
        <v>27</v>
      </c>
      <c r="D941" s="59"/>
      <c r="E941" s="60">
        <v>153.99999999999997</v>
      </c>
      <c r="F941" s="61">
        <f t="shared" si="109"/>
        <v>12319.999999999998</v>
      </c>
      <c r="G941" s="62"/>
      <c r="H941" s="68">
        <f t="shared" si="110"/>
        <v>0</v>
      </c>
      <c r="I941" s="60">
        <f t="shared" si="111"/>
        <v>230.99999999999994</v>
      </c>
      <c r="J941" s="65">
        <f t="shared" si="112"/>
        <v>18479.999999999996</v>
      </c>
      <c r="K941" s="66"/>
      <c r="L941" s="64">
        <f t="shared" si="113"/>
        <v>0</v>
      </c>
      <c r="M941" s="70" t="s">
        <v>263</v>
      </c>
    </row>
    <row r="942" spans="1:13" ht="15" customHeight="1" x14ac:dyDescent="0.35">
      <c r="A942" s="54" t="s">
        <v>161</v>
      </c>
      <c r="B942" s="55" t="s">
        <v>527</v>
      </c>
      <c r="C942" s="55" t="s">
        <v>37</v>
      </c>
      <c r="D942" s="59"/>
      <c r="E942" s="60">
        <v>186.85333333333332</v>
      </c>
      <c r="F942" s="61">
        <f t="shared" si="109"/>
        <v>14948.266666666666</v>
      </c>
      <c r="G942" s="62"/>
      <c r="H942" s="68">
        <f t="shared" si="110"/>
        <v>0</v>
      </c>
      <c r="I942" s="60">
        <f t="shared" si="111"/>
        <v>280.27999999999997</v>
      </c>
      <c r="J942" s="65">
        <f t="shared" si="112"/>
        <v>22422.399999999998</v>
      </c>
      <c r="K942" s="66"/>
      <c r="L942" s="64">
        <f t="shared" si="113"/>
        <v>0</v>
      </c>
      <c r="M942" s="70" t="s">
        <v>263</v>
      </c>
    </row>
    <row r="943" spans="1:13" ht="15" customHeight="1" x14ac:dyDescent="0.35">
      <c r="A943" s="54" t="s">
        <v>161</v>
      </c>
      <c r="B943" s="55" t="s">
        <v>527</v>
      </c>
      <c r="C943" s="55" t="s">
        <v>38</v>
      </c>
      <c r="D943" s="59"/>
      <c r="E943" s="60">
        <v>217.14</v>
      </c>
      <c r="F943" s="61">
        <f t="shared" si="109"/>
        <v>17371.199999999997</v>
      </c>
      <c r="G943" s="62"/>
      <c r="H943" s="68">
        <f t="shared" si="110"/>
        <v>0</v>
      </c>
      <c r="I943" s="60">
        <f t="shared" si="111"/>
        <v>325.70999999999998</v>
      </c>
      <c r="J943" s="65">
        <f t="shared" si="112"/>
        <v>26056.799999999999</v>
      </c>
      <c r="K943" s="66"/>
      <c r="L943" s="64">
        <f t="shared" si="113"/>
        <v>0</v>
      </c>
      <c r="M943" s="70" t="s">
        <v>263</v>
      </c>
    </row>
    <row r="944" spans="1:13" ht="15" customHeight="1" x14ac:dyDescent="0.35">
      <c r="A944" s="54" t="s">
        <v>161</v>
      </c>
      <c r="B944" s="55" t="s">
        <v>527</v>
      </c>
      <c r="C944" s="55" t="s">
        <v>39</v>
      </c>
      <c r="D944" s="59"/>
      <c r="E944" s="60">
        <v>247.42666666666662</v>
      </c>
      <c r="F944" s="61">
        <f t="shared" si="109"/>
        <v>19794.133333333331</v>
      </c>
      <c r="G944" s="62"/>
      <c r="H944" s="68">
        <f t="shared" si="110"/>
        <v>0</v>
      </c>
      <c r="I944" s="60">
        <f t="shared" si="111"/>
        <v>371.13999999999993</v>
      </c>
      <c r="J944" s="65">
        <f t="shared" si="112"/>
        <v>29691.199999999993</v>
      </c>
      <c r="K944" s="66"/>
      <c r="L944" s="64">
        <f t="shared" si="113"/>
        <v>0</v>
      </c>
      <c r="M944" s="70" t="s">
        <v>263</v>
      </c>
    </row>
    <row r="945" spans="1:13" ht="15" customHeight="1" x14ac:dyDescent="0.35">
      <c r="A945" s="73" t="s">
        <v>161</v>
      </c>
      <c r="B945" s="59" t="s">
        <v>268</v>
      </c>
      <c r="C945" s="59" t="s">
        <v>420</v>
      </c>
      <c r="D945" s="71">
        <v>25</v>
      </c>
      <c r="E945" s="67">
        <v>13.141333333333332</v>
      </c>
      <c r="F945" s="61">
        <f t="shared" si="109"/>
        <v>1051.3066666666666</v>
      </c>
      <c r="G945" s="62"/>
      <c r="H945" s="68">
        <f t="shared" si="110"/>
        <v>0</v>
      </c>
      <c r="I945" s="60">
        <f t="shared" si="111"/>
        <v>19.711999999999996</v>
      </c>
      <c r="J945" s="65">
        <f t="shared" si="112"/>
        <v>1576.9599999999996</v>
      </c>
      <c r="K945" s="66"/>
      <c r="L945" s="64">
        <f t="shared" si="113"/>
        <v>0</v>
      </c>
      <c r="M945" s="72" t="s">
        <v>263</v>
      </c>
    </row>
    <row r="946" spans="1:13" ht="15" customHeight="1" x14ac:dyDescent="0.35">
      <c r="A946" s="73" t="s">
        <v>161</v>
      </c>
      <c r="B946" s="59" t="s">
        <v>268</v>
      </c>
      <c r="C946" s="59" t="s">
        <v>274</v>
      </c>
      <c r="D946" s="71">
        <v>25</v>
      </c>
      <c r="E946" s="67">
        <v>15.502666666666666</v>
      </c>
      <c r="F946" s="61">
        <f t="shared" si="109"/>
        <v>1240.2133333333334</v>
      </c>
      <c r="G946" s="62"/>
      <c r="H946" s="68">
        <f t="shared" si="110"/>
        <v>0</v>
      </c>
      <c r="I946" s="60">
        <f t="shared" si="111"/>
        <v>23.253999999999998</v>
      </c>
      <c r="J946" s="65">
        <f t="shared" si="112"/>
        <v>1860.3199999999997</v>
      </c>
      <c r="K946" s="66"/>
      <c r="L946" s="64">
        <f t="shared" si="113"/>
        <v>0</v>
      </c>
      <c r="M946" s="72" t="s">
        <v>263</v>
      </c>
    </row>
    <row r="947" spans="1:13" ht="15" customHeight="1" x14ac:dyDescent="0.35">
      <c r="A947" s="73" t="s">
        <v>161</v>
      </c>
      <c r="B947" s="59" t="s">
        <v>269</v>
      </c>
      <c r="C947" s="59" t="s">
        <v>58</v>
      </c>
      <c r="D947" s="71">
        <v>10</v>
      </c>
      <c r="E947" s="67">
        <v>25.769333333333332</v>
      </c>
      <c r="F947" s="61">
        <f t="shared" si="109"/>
        <v>2061.5466666666666</v>
      </c>
      <c r="G947" s="62"/>
      <c r="H947" s="68">
        <f t="shared" si="110"/>
        <v>0</v>
      </c>
      <c r="I947" s="60">
        <f t="shared" si="111"/>
        <v>38.653999999999996</v>
      </c>
      <c r="J947" s="65">
        <f t="shared" si="112"/>
        <v>3092.3199999999997</v>
      </c>
      <c r="K947" s="66"/>
      <c r="L947" s="64">
        <f t="shared" si="113"/>
        <v>0</v>
      </c>
      <c r="M947" s="72" t="s">
        <v>263</v>
      </c>
    </row>
    <row r="948" spans="1:13" ht="15" customHeight="1" x14ac:dyDescent="0.35">
      <c r="A948" s="73" t="s">
        <v>161</v>
      </c>
      <c r="B948" s="59" t="s">
        <v>269</v>
      </c>
      <c r="C948" s="59" t="s">
        <v>116</v>
      </c>
      <c r="D948" s="71">
        <v>10</v>
      </c>
      <c r="E948" s="67">
        <v>30.491999999999994</v>
      </c>
      <c r="F948" s="61">
        <f t="shared" si="109"/>
        <v>2439.3599999999997</v>
      </c>
      <c r="G948" s="62"/>
      <c r="H948" s="68">
        <f t="shared" si="110"/>
        <v>0</v>
      </c>
      <c r="I948" s="60">
        <f t="shared" si="111"/>
        <v>45.737999999999992</v>
      </c>
      <c r="J948" s="65">
        <f t="shared" si="112"/>
        <v>3659.0399999999995</v>
      </c>
      <c r="K948" s="66"/>
      <c r="L948" s="64">
        <f t="shared" si="113"/>
        <v>0</v>
      </c>
      <c r="M948" s="72" t="s">
        <v>263</v>
      </c>
    </row>
    <row r="949" spans="1:13" ht="15" customHeight="1" x14ac:dyDescent="0.35">
      <c r="A949" s="73" t="s">
        <v>161</v>
      </c>
      <c r="B949" s="59" t="s">
        <v>268</v>
      </c>
      <c r="C949" s="59" t="s">
        <v>420</v>
      </c>
      <c r="D949" s="59"/>
      <c r="E949" s="67">
        <v>15.502666666666666</v>
      </c>
      <c r="F949" s="61">
        <f t="shared" si="109"/>
        <v>1240.2133333333334</v>
      </c>
      <c r="G949" s="62"/>
      <c r="H949" s="68">
        <f t="shared" si="110"/>
        <v>0</v>
      </c>
      <c r="I949" s="60">
        <f t="shared" si="111"/>
        <v>23.253999999999998</v>
      </c>
      <c r="J949" s="65">
        <f t="shared" si="112"/>
        <v>1860.3199999999997</v>
      </c>
      <c r="K949" s="66"/>
      <c r="L949" s="64">
        <f t="shared" si="113"/>
        <v>0</v>
      </c>
      <c r="M949" s="72" t="s">
        <v>263</v>
      </c>
    </row>
    <row r="950" spans="1:13" ht="15" customHeight="1" x14ac:dyDescent="0.35">
      <c r="A950" s="73" t="s">
        <v>161</v>
      </c>
      <c r="B950" s="59" t="s">
        <v>268</v>
      </c>
      <c r="C950" s="59" t="s">
        <v>274</v>
      </c>
      <c r="D950" s="59"/>
      <c r="E950" s="67">
        <v>18.454333333333327</v>
      </c>
      <c r="F950" s="61">
        <f t="shared" si="109"/>
        <v>1476.3466666666661</v>
      </c>
      <c r="G950" s="62"/>
      <c r="H950" s="68">
        <f t="shared" si="110"/>
        <v>0</v>
      </c>
      <c r="I950" s="60">
        <f t="shared" si="111"/>
        <v>27.681499999999993</v>
      </c>
      <c r="J950" s="65">
        <f t="shared" si="112"/>
        <v>2214.5199999999995</v>
      </c>
      <c r="K950" s="66"/>
      <c r="L950" s="64">
        <f t="shared" si="113"/>
        <v>0</v>
      </c>
      <c r="M950" s="72" t="s">
        <v>263</v>
      </c>
    </row>
    <row r="951" spans="1:13" ht="15" customHeight="1" x14ac:dyDescent="0.35">
      <c r="A951" s="73" t="s">
        <v>161</v>
      </c>
      <c r="B951" s="59" t="s">
        <v>269</v>
      </c>
      <c r="C951" s="59" t="s">
        <v>58</v>
      </c>
      <c r="D951" s="59"/>
      <c r="E951" s="67">
        <v>29.901666666666664</v>
      </c>
      <c r="F951" s="61">
        <f t="shared" si="109"/>
        <v>2392.1333333333332</v>
      </c>
      <c r="G951" s="62"/>
      <c r="H951" s="68">
        <f t="shared" si="110"/>
        <v>0</v>
      </c>
      <c r="I951" s="60">
        <f t="shared" si="111"/>
        <v>44.852499999999992</v>
      </c>
      <c r="J951" s="65">
        <f t="shared" si="112"/>
        <v>3588.1999999999994</v>
      </c>
      <c r="K951" s="66"/>
      <c r="L951" s="64">
        <f t="shared" si="113"/>
        <v>0</v>
      </c>
      <c r="M951" s="72" t="s">
        <v>263</v>
      </c>
    </row>
    <row r="952" spans="1:13" ht="15" customHeight="1" x14ac:dyDescent="0.35">
      <c r="A952" s="73" t="s">
        <v>161</v>
      </c>
      <c r="B952" s="59" t="s">
        <v>269</v>
      </c>
      <c r="C952" s="59" t="s">
        <v>116</v>
      </c>
      <c r="D952" s="59"/>
      <c r="E952" s="67">
        <v>35.805</v>
      </c>
      <c r="F952" s="61">
        <f t="shared" si="109"/>
        <v>2864.4</v>
      </c>
      <c r="G952" s="62"/>
      <c r="H952" s="68">
        <f t="shared" si="110"/>
        <v>0</v>
      </c>
      <c r="I952" s="60">
        <f t="shared" si="111"/>
        <v>53.707499999999996</v>
      </c>
      <c r="J952" s="65">
        <f t="shared" si="112"/>
        <v>4296.5999999999995</v>
      </c>
      <c r="K952" s="66"/>
      <c r="L952" s="64">
        <f t="shared" si="113"/>
        <v>0</v>
      </c>
      <c r="M952" s="72" t="s">
        <v>263</v>
      </c>
    </row>
    <row r="953" spans="1:13" ht="15" customHeight="1" x14ac:dyDescent="0.35">
      <c r="A953" s="54" t="s">
        <v>162</v>
      </c>
      <c r="B953" s="55" t="s">
        <v>527</v>
      </c>
      <c r="C953" s="55" t="s">
        <v>163</v>
      </c>
      <c r="D953" s="59"/>
      <c r="E953" s="60">
        <v>100.30533333333331</v>
      </c>
      <c r="F953" s="61">
        <f t="shared" si="109"/>
        <v>8024.4266666666645</v>
      </c>
      <c r="G953" s="62"/>
      <c r="H953" s="68">
        <f t="shared" si="110"/>
        <v>0</v>
      </c>
      <c r="I953" s="60">
        <f t="shared" si="111"/>
        <v>150.45799999999997</v>
      </c>
      <c r="J953" s="65">
        <f t="shared" si="112"/>
        <v>12036.639999999998</v>
      </c>
      <c r="K953" s="66"/>
      <c r="L953" s="64">
        <f t="shared" si="113"/>
        <v>0</v>
      </c>
      <c r="M953" s="70" t="s">
        <v>263</v>
      </c>
    </row>
    <row r="954" spans="1:13" ht="15" customHeight="1" x14ac:dyDescent="0.35">
      <c r="A954" s="54" t="s">
        <v>162</v>
      </c>
      <c r="B954" s="55" t="s">
        <v>527</v>
      </c>
      <c r="C954" s="55" t="s">
        <v>44</v>
      </c>
      <c r="D954" s="59"/>
      <c r="E954" s="60">
        <v>114.26799999999999</v>
      </c>
      <c r="F954" s="61">
        <f t="shared" si="109"/>
        <v>9141.4399999999987</v>
      </c>
      <c r="G954" s="62"/>
      <c r="H954" s="68">
        <f t="shared" si="110"/>
        <v>0</v>
      </c>
      <c r="I954" s="60">
        <f t="shared" si="111"/>
        <v>171.40199999999999</v>
      </c>
      <c r="J954" s="65">
        <f t="shared" si="112"/>
        <v>13712.16</v>
      </c>
      <c r="K954" s="66"/>
      <c r="L954" s="64">
        <f t="shared" si="113"/>
        <v>0</v>
      </c>
      <c r="M954" s="70" t="s">
        <v>263</v>
      </c>
    </row>
    <row r="955" spans="1:13" ht="15" customHeight="1" x14ac:dyDescent="0.35">
      <c r="A955" s="54" t="s">
        <v>162</v>
      </c>
      <c r="B955" s="55" t="s">
        <v>527</v>
      </c>
      <c r="C955" s="55" t="s">
        <v>24</v>
      </c>
      <c r="D955" s="59"/>
      <c r="E955" s="60">
        <v>128.23066666666665</v>
      </c>
      <c r="F955" s="61">
        <f t="shared" si="109"/>
        <v>10258.453333333331</v>
      </c>
      <c r="G955" s="62"/>
      <c r="H955" s="68">
        <f t="shared" si="110"/>
        <v>0</v>
      </c>
      <c r="I955" s="60">
        <f t="shared" si="111"/>
        <v>192.34599999999998</v>
      </c>
      <c r="J955" s="65">
        <f t="shared" si="112"/>
        <v>15387.679999999998</v>
      </c>
      <c r="K955" s="66"/>
      <c r="L955" s="64">
        <f t="shared" si="113"/>
        <v>0</v>
      </c>
      <c r="M955" s="70" t="s">
        <v>263</v>
      </c>
    </row>
    <row r="956" spans="1:13" ht="15" customHeight="1" x14ac:dyDescent="0.35">
      <c r="A956" s="54" t="s">
        <v>162</v>
      </c>
      <c r="B956" s="55" t="s">
        <v>527</v>
      </c>
      <c r="C956" s="55" t="s">
        <v>25</v>
      </c>
      <c r="D956" s="59"/>
      <c r="E956" s="60">
        <v>142.1933333333333</v>
      </c>
      <c r="F956" s="61">
        <f t="shared" si="109"/>
        <v>11375.466666666664</v>
      </c>
      <c r="G956" s="62"/>
      <c r="H956" s="68">
        <f t="shared" si="110"/>
        <v>0</v>
      </c>
      <c r="I956" s="60">
        <f t="shared" si="111"/>
        <v>213.28999999999996</v>
      </c>
      <c r="J956" s="65">
        <f t="shared" si="112"/>
        <v>17063.199999999997</v>
      </c>
      <c r="K956" s="66"/>
      <c r="L956" s="64">
        <f t="shared" si="113"/>
        <v>0</v>
      </c>
      <c r="M956" s="70" t="s">
        <v>263</v>
      </c>
    </row>
    <row r="957" spans="1:13" ht="15" customHeight="1" x14ac:dyDescent="0.35">
      <c r="A957" s="54" t="s">
        <v>162</v>
      </c>
      <c r="B957" s="55" t="s">
        <v>527</v>
      </c>
      <c r="C957" s="55" t="s">
        <v>26</v>
      </c>
      <c r="D957" s="59"/>
      <c r="E957" s="60">
        <v>163.23999999999995</v>
      </c>
      <c r="F957" s="61">
        <f t="shared" si="109"/>
        <v>13059.199999999997</v>
      </c>
      <c r="G957" s="62"/>
      <c r="H957" s="68">
        <f t="shared" si="110"/>
        <v>0</v>
      </c>
      <c r="I957" s="60">
        <f t="shared" si="111"/>
        <v>244.85999999999993</v>
      </c>
      <c r="J957" s="65">
        <f t="shared" si="112"/>
        <v>19588.799999999996</v>
      </c>
      <c r="K957" s="66"/>
      <c r="L957" s="64">
        <f t="shared" si="113"/>
        <v>0</v>
      </c>
      <c r="M957" s="70" t="s">
        <v>263</v>
      </c>
    </row>
    <row r="958" spans="1:13" ht="15" customHeight="1" x14ac:dyDescent="0.35">
      <c r="A958" s="54" t="s">
        <v>162</v>
      </c>
      <c r="B958" s="55" t="s">
        <v>527</v>
      </c>
      <c r="C958" s="55" t="s">
        <v>27</v>
      </c>
      <c r="D958" s="59"/>
      <c r="E958" s="60">
        <v>193.52666666666664</v>
      </c>
      <c r="F958" s="61">
        <f t="shared" si="109"/>
        <v>15482.133333333331</v>
      </c>
      <c r="G958" s="62"/>
      <c r="H958" s="68">
        <f t="shared" si="110"/>
        <v>0</v>
      </c>
      <c r="I958" s="60">
        <f t="shared" si="111"/>
        <v>290.28999999999996</v>
      </c>
      <c r="J958" s="65">
        <f t="shared" si="112"/>
        <v>23223.199999999997</v>
      </c>
      <c r="K958" s="66"/>
      <c r="L958" s="64">
        <f t="shared" si="113"/>
        <v>0</v>
      </c>
      <c r="M958" s="70" t="s">
        <v>263</v>
      </c>
    </row>
    <row r="959" spans="1:13" ht="15" customHeight="1" x14ac:dyDescent="0.35">
      <c r="A959" s="54" t="s">
        <v>162</v>
      </c>
      <c r="B959" s="55" t="s">
        <v>527</v>
      </c>
      <c r="C959" s="55" t="s">
        <v>28</v>
      </c>
      <c r="D959" s="59"/>
      <c r="E959" s="60">
        <v>228.53599999999997</v>
      </c>
      <c r="F959" s="61">
        <f t="shared" si="109"/>
        <v>18282.879999999997</v>
      </c>
      <c r="G959" s="62"/>
      <c r="H959" s="68">
        <f t="shared" si="110"/>
        <v>0</v>
      </c>
      <c r="I959" s="60">
        <f t="shared" si="111"/>
        <v>342.80399999999997</v>
      </c>
      <c r="J959" s="65">
        <f t="shared" si="112"/>
        <v>27424.32</v>
      </c>
      <c r="K959" s="66"/>
      <c r="L959" s="64">
        <f t="shared" si="113"/>
        <v>0</v>
      </c>
      <c r="M959" s="70" t="s">
        <v>263</v>
      </c>
    </row>
    <row r="960" spans="1:13" ht="15" customHeight="1" x14ac:dyDescent="0.35">
      <c r="A960" s="73" t="s">
        <v>162</v>
      </c>
      <c r="B960" s="59" t="s">
        <v>267</v>
      </c>
      <c r="C960" s="59"/>
      <c r="D960" s="71">
        <v>48</v>
      </c>
      <c r="E960" s="67">
        <v>7.363999999999999</v>
      </c>
      <c r="F960" s="61">
        <f t="shared" si="109"/>
        <v>589.11999999999989</v>
      </c>
      <c r="G960" s="62"/>
      <c r="H960" s="68">
        <f t="shared" si="110"/>
        <v>0</v>
      </c>
      <c r="I960" s="60">
        <f t="shared" si="111"/>
        <v>11.045999999999999</v>
      </c>
      <c r="J960" s="65">
        <f t="shared" si="112"/>
        <v>883.68</v>
      </c>
      <c r="K960" s="66"/>
      <c r="L960" s="64">
        <f t="shared" si="113"/>
        <v>0</v>
      </c>
      <c r="M960" s="72" t="s">
        <v>263</v>
      </c>
    </row>
    <row r="961" spans="1:13" ht="15" customHeight="1" x14ac:dyDescent="0.35">
      <c r="A961" s="73" t="s">
        <v>162</v>
      </c>
      <c r="B961" s="59" t="s">
        <v>268</v>
      </c>
      <c r="C961" s="59">
        <v>20</v>
      </c>
      <c r="D961" s="71">
        <v>25</v>
      </c>
      <c r="E961" s="67">
        <v>13.141333333333332</v>
      </c>
      <c r="F961" s="61">
        <f t="shared" si="109"/>
        <v>1051.3066666666666</v>
      </c>
      <c r="G961" s="62"/>
      <c r="H961" s="68">
        <f t="shared" si="110"/>
        <v>0</v>
      </c>
      <c r="I961" s="60">
        <f t="shared" si="111"/>
        <v>19.711999999999996</v>
      </c>
      <c r="J961" s="65">
        <f t="shared" si="112"/>
        <v>1576.9599999999996</v>
      </c>
      <c r="K961" s="66"/>
      <c r="L961" s="64">
        <f t="shared" si="113"/>
        <v>0</v>
      </c>
      <c r="M961" s="72" t="s">
        <v>263</v>
      </c>
    </row>
    <row r="962" spans="1:13" ht="15" customHeight="1" x14ac:dyDescent="0.35">
      <c r="A962" s="73" t="s">
        <v>162</v>
      </c>
      <c r="B962" s="59" t="s">
        <v>268</v>
      </c>
      <c r="C962" s="59" t="s">
        <v>272</v>
      </c>
      <c r="D962" s="71">
        <v>25</v>
      </c>
      <c r="E962" s="67">
        <v>15.502666666666666</v>
      </c>
      <c r="F962" s="61">
        <f t="shared" si="109"/>
        <v>1240.2133333333334</v>
      </c>
      <c r="G962" s="62"/>
      <c r="H962" s="68">
        <f t="shared" si="110"/>
        <v>0</v>
      </c>
      <c r="I962" s="60">
        <f t="shared" si="111"/>
        <v>23.253999999999998</v>
      </c>
      <c r="J962" s="65">
        <f t="shared" si="112"/>
        <v>1860.3199999999997</v>
      </c>
      <c r="K962" s="66"/>
      <c r="L962" s="64">
        <f t="shared" si="113"/>
        <v>0</v>
      </c>
      <c r="M962" s="72" t="s">
        <v>263</v>
      </c>
    </row>
    <row r="963" spans="1:13" ht="15" customHeight="1" x14ac:dyDescent="0.35">
      <c r="A963" s="73" t="s">
        <v>162</v>
      </c>
      <c r="B963" s="59" t="s">
        <v>267</v>
      </c>
      <c r="C963" s="59"/>
      <c r="D963" s="59"/>
      <c r="E963" s="67">
        <v>8.9739999999999984</v>
      </c>
      <c r="F963" s="61">
        <f t="shared" si="109"/>
        <v>717.91999999999985</v>
      </c>
      <c r="G963" s="62"/>
      <c r="H963" s="68">
        <f t="shared" si="110"/>
        <v>0</v>
      </c>
      <c r="I963" s="60">
        <f t="shared" si="111"/>
        <v>13.460999999999999</v>
      </c>
      <c r="J963" s="65">
        <f t="shared" si="112"/>
        <v>1076.8799999999999</v>
      </c>
      <c r="K963" s="66"/>
      <c r="L963" s="64">
        <f t="shared" si="113"/>
        <v>0</v>
      </c>
      <c r="M963" s="72" t="s">
        <v>263</v>
      </c>
    </row>
    <row r="964" spans="1:13" ht="15" customHeight="1" x14ac:dyDescent="0.35">
      <c r="A964" s="73" t="s">
        <v>162</v>
      </c>
      <c r="B964" s="59" t="s">
        <v>268</v>
      </c>
      <c r="C964" s="59">
        <v>20</v>
      </c>
      <c r="D964" s="59"/>
      <c r="E964" s="67">
        <v>15.502666666666666</v>
      </c>
      <c r="F964" s="61">
        <f t="shared" si="109"/>
        <v>1240.2133333333334</v>
      </c>
      <c r="G964" s="62"/>
      <c r="H964" s="68">
        <f t="shared" si="110"/>
        <v>0</v>
      </c>
      <c r="I964" s="60">
        <f t="shared" si="111"/>
        <v>23.253999999999998</v>
      </c>
      <c r="J964" s="65">
        <f t="shared" si="112"/>
        <v>1860.3199999999997</v>
      </c>
      <c r="K964" s="66"/>
      <c r="L964" s="64">
        <f t="shared" si="113"/>
        <v>0</v>
      </c>
      <c r="M964" s="72" t="s">
        <v>263</v>
      </c>
    </row>
    <row r="965" spans="1:13" ht="15" customHeight="1" x14ac:dyDescent="0.35">
      <c r="A965" s="73" t="s">
        <v>162</v>
      </c>
      <c r="B965" s="59" t="s">
        <v>268</v>
      </c>
      <c r="C965" s="59" t="s">
        <v>272</v>
      </c>
      <c r="D965" s="59"/>
      <c r="E965" s="67">
        <v>18.454333333333327</v>
      </c>
      <c r="F965" s="61">
        <f t="shared" si="109"/>
        <v>1476.3466666666661</v>
      </c>
      <c r="G965" s="62"/>
      <c r="H965" s="68">
        <f t="shared" si="110"/>
        <v>0</v>
      </c>
      <c r="I965" s="60">
        <f t="shared" si="111"/>
        <v>27.681499999999993</v>
      </c>
      <c r="J965" s="65">
        <f t="shared" si="112"/>
        <v>2214.5199999999995</v>
      </c>
      <c r="K965" s="66"/>
      <c r="L965" s="64">
        <f t="shared" si="113"/>
        <v>0</v>
      </c>
      <c r="M965" s="72" t="s">
        <v>263</v>
      </c>
    </row>
    <row r="966" spans="1:13" ht="15" customHeight="1" x14ac:dyDescent="0.35">
      <c r="A966" s="54" t="s">
        <v>164</v>
      </c>
      <c r="B966" s="55" t="s">
        <v>527</v>
      </c>
      <c r="C966" s="55" t="s">
        <v>44</v>
      </c>
      <c r="D966" s="59"/>
      <c r="E966" s="60">
        <v>95.787999999999982</v>
      </c>
      <c r="F966" s="61">
        <f t="shared" si="109"/>
        <v>7663.0399999999991</v>
      </c>
      <c r="G966" s="62"/>
      <c r="H966" s="68">
        <f t="shared" si="110"/>
        <v>0</v>
      </c>
      <c r="I966" s="60">
        <f t="shared" si="111"/>
        <v>143.68199999999996</v>
      </c>
      <c r="J966" s="65">
        <f t="shared" si="112"/>
        <v>11494.559999999998</v>
      </c>
      <c r="K966" s="66"/>
      <c r="L966" s="64">
        <f t="shared" si="113"/>
        <v>0</v>
      </c>
      <c r="M966" s="70" t="s">
        <v>263</v>
      </c>
    </row>
    <row r="967" spans="1:13" ht="15" customHeight="1" x14ac:dyDescent="0.35">
      <c r="A967" s="54" t="s">
        <v>164</v>
      </c>
      <c r="B967" s="55" t="s">
        <v>527</v>
      </c>
      <c r="C967" s="55" t="s">
        <v>24</v>
      </c>
      <c r="D967" s="59"/>
      <c r="E967" s="60">
        <v>114.47333333333331</v>
      </c>
      <c r="F967" s="61">
        <f t="shared" si="109"/>
        <v>9157.866666666665</v>
      </c>
      <c r="G967" s="62"/>
      <c r="H967" s="68">
        <f t="shared" si="110"/>
        <v>0</v>
      </c>
      <c r="I967" s="60">
        <f t="shared" si="111"/>
        <v>171.70999999999998</v>
      </c>
      <c r="J967" s="65">
        <f t="shared" si="112"/>
        <v>13736.8</v>
      </c>
      <c r="K967" s="66"/>
      <c r="L967" s="64">
        <f t="shared" si="113"/>
        <v>0</v>
      </c>
      <c r="M967" s="70" t="s">
        <v>263</v>
      </c>
    </row>
    <row r="968" spans="1:13" ht="15" customHeight="1" x14ac:dyDescent="0.35">
      <c r="A968" s="54" t="s">
        <v>164</v>
      </c>
      <c r="B968" s="55" t="s">
        <v>527</v>
      </c>
      <c r="C968" s="55" t="s">
        <v>25</v>
      </c>
      <c r="D968" s="59"/>
      <c r="E968" s="60">
        <v>135.51999999999995</v>
      </c>
      <c r="F968" s="61">
        <f t="shared" si="109"/>
        <v>10841.599999999997</v>
      </c>
      <c r="G968" s="62"/>
      <c r="H968" s="68">
        <f t="shared" si="110"/>
        <v>0</v>
      </c>
      <c r="I968" s="60">
        <f t="shared" si="111"/>
        <v>203.27999999999992</v>
      </c>
      <c r="J968" s="65">
        <f t="shared" si="112"/>
        <v>16262.399999999994</v>
      </c>
      <c r="K968" s="66"/>
      <c r="L968" s="64">
        <f t="shared" si="113"/>
        <v>0</v>
      </c>
      <c r="M968" s="70" t="s">
        <v>263</v>
      </c>
    </row>
    <row r="969" spans="1:13" ht="15" customHeight="1" x14ac:dyDescent="0.35">
      <c r="A969" s="54" t="s">
        <v>164</v>
      </c>
      <c r="B969" s="55" t="s">
        <v>527</v>
      </c>
      <c r="C969" s="55" t="s">
        <v>26</v>
      </c>
      <c r="D969" s="59"/>
      <c r="E969" s="60">
        <v>156.56666666666663</v>
      </c>
      <c r="F969" s="61">
        <f t="shared" si="109"/>
        <v>12525.33333333333</v>
      </c>
      <c r="G969" s="62"/>
      <c r="H969" s="68">
        <f t="shared" si="110"/>
        <v>0</v>
      </c>
      <c r="I969" s="60">
        <f t="shared" si="111"/>
        <v>234.84999999999997</v>
      </c>
      <c r="J969" s="65">
        <f t="shared" si="112"/>
        <v>18787.999999999996</v>
      </c>
      <c r="K969" s="66"/>
      <c r="L969" s="64">
        <f t="shared" si="113"/>
        <v>0</v>
      </c>
      <c r="M969" s="70" t="s">
        <v>263</v>
      </c>
    </row>
    <row r="970" spans="1:13" ht="15" customHeight="1" x14ac:dyDescent="0.35">
      <c r="A970" s="73" t="s">
        <v>164</v>
      </c>
      <c r="B970" s="59" t="s">
        <v>267</v>
      </c>
      <c r="C970" s="59"/>
      <c r="D970" s="71">
        <v>48</v>
      </c>
      <c r="E970" s="67">
        <v>7.363999999999999</v>
      </c>
      <c r="F970" s="61">
        <f t="shared" si="109"/>
        <v>589.11999999999989</v>
      </c>
      <c r="G970" s="62"/>
      <c r="H970" s="68">
        <f t="shared" si="110"/>
        <v>0</v>
      </c>
      <c r="I970" s="60">
        <f t="shared" si="111"/>
        <v>11.045999999999999</v>
      </c>
      <c r="J970" s="65">
        <f t="shared" si="112"/>
        <v>883.68</v>
      </c>
      <c r="K970" s="66"/>
      <c r="L970" s="64">
        <f t="shared" si="113"/>
        <v>0</v>
      </c>
      <c r="M970" s="72" t="s">
        <v>263</v>
      </c>
    </row>
    <row r="971" spans="1:13" ht="15" customHeight="1" x14ac:dyDescent="0.35">
      <c r="A971" s="73" t="s">
        <v>164</v>
      </c>
      <c r="B971" s="59" t="s">
        <v>268</v>
      </c>
      <c r="C971" s="59" t="s">
        <v>434</v>
      </c>
      <c r="D971" s="71">
        <v>25</v>
      </c>
      <c r="E971" s="67">
        <v>15.502666666666666</v>
      </c>
      <c r="F971" s="61">
        <f t="shared" si="109"/>
        <v>1240.2133333333334</v>
      </c>
      <c r="G971" s="62"/>
      <c r="H971" s="68">
        <f t="shared" si="110"/>
        <v>0</v>
      </c>
      <c r="I971" s="60">
        <f t="shared" si="111"/>
        <v>23.253999999999998</v>
      </c>
      <c r="J971" s="65">
        <f t="shared" si="112"/>
        <v>1860.3199999999997</v>
      </c>
      <c r="K971" s="66"/>
      <c r="L971" s="64">
        <f t="shared" si="113"/>
        <v>0</v>
      </c>
      <c r="M971" s="72" t="s">
        <v>263</v>
      </c>
    </row>
    <row r="972" spans="1:13" ht="15" customHeight="1" x14ac:dyDescent="0.35">
      <c r="A972" s="73" t="s">
        <v>164</v>
      </c>
      <c r="B972" s="59" t="s">
        <v>269</v>
      </c>
      <c r="C972" s="59" t="s">
        <v>274</v>
      </c>
      <c r="D972" s="71">
        <v>10</v>
      </c>
      <c r="E972" s="67">
        <v>29.203999999999997</v>
      </c>
      <c r="F972" s="61">
        <f t="shared" si="109"/>
        <v>2336.3199999999997</v>
      </c>
      <c r="G972" s="62"/>
      <c r="H972" s="68">
        <f t="shared" si="110"/>
        <v>0</v>
      </c>
      <c r="I972" s="60">
        <f t="shared" si="111"/>
        <v>43.805999999999997</v>
      </c>
      <c r="J972" s="65">
        <f t="shared" si="112"/>
        <v>3504.4799999999996</v>
      </c>
      <c r="K972" s="66"/>
      <c r="L972" s="64">
        <f t="shared" si="113"/>
        <v>0</v>
      </c>
      <c r="M972" s="72" t="s">
        <v>263</v>
      </c>
    </row>
    <row r="973" spans="1:13" ht="15" customHeight="1" x14ac:dyDescent="0.35">
      <c r="A973" s="73" t="s">
        <v>164</v>
      </c>
      <c r="B973" s="59" t="s">
        <v>267</v>
      </c>
      <c r="C973" s="59"/>
      <c r="D973" s="59"/>
      <c r="E973" s="67">
        <v>8.9739999999999984</v>
      </c>
      <c r="F973" s="61">
        <f t="shared" si="109"/>
        <v>717.91999999999985</v>
      </c>
      <c r="G973" s="62"/>
      <c r="H973" s="68">
        <f t="shared" si="110"/>
        <v>0</v>
      </c>
      <c r="I973" s="60">
        <f t="shared" si="111"/>
        <v>13.460999999999999</v>
      </c>
      <c r="J973" s="65">
        <f t="shared" si="112"/>
        <v>1076.8799999999999</v>
      </c>
      <c r="K973" s="66"/>
      <c r="L973" s="64">
        <f t="shared" si="113"/>
        <v>0</v>
      </c>
      <c r="M973" s="72" t="s">
        <v>263</v>
      </c>
    </row>
    <row r="974" spans="1:13" ht="15" customHeight="1" x14ac:dyDescent="0.35">
      <c r="A974" s="73" t="s">
        <v>164</v>
      </c>
      <c r="B974" s="59" t="s">
        <v>268</v>
      </c>
      <c r="C974" s="59" t="s">
        <v>434</v>
      </c>
      <c r="D974" s="59"/>
      <c r="E974" s="67">
        <v>18.454333333333327</v>
      </c>
      <c r="F974" s="61">
        <f t="shared" si="109"/>
        <v>1476.3466666666661</v>
      </c>
      <c r="G974" s="62"/>
      <c r="H974" s="68">
        <f t="shared" si="110"/>
        <v>0</v>
      </c>
      <c r="I974" s="60">
        <f t="shared" si="111"/>
        <v>27.681499999999993</v>
      </c>
      <c r="J974" s="65">
        <f t="shared" si="112"/>
        <v>2214.5199999999995</v>
      </c>
      <c r="K974" s="66"/>
      <c r="L974" s="64">
        <f t="shared" si="113"/>
        <v>0</v>
      </c>
      <c r="M974" s="72" t="s">
        <v>263</v>
      </c>
    </row>
    <row r="975" spans="1:13" ht="15" customHeight="1" x14ac:dyDescent="0.35">
      <c r="A975" s="73" t="s">
        <v>164</v>
      </c>
      <c r="B975" s="59" t="s">
        <v>269</v>
      </c>
      <c r="C975" s="59" t="s">
        <v>274</v>
      </c>
      <c r="D975" s="59"/>
      <c r="E975" s="67">
        <v>34.194999999999993</v>
      </c>
      <c r="F975" s="61">
        <f t="shared" si="109"/>
        <v>2735.5999999999995</v>
      </c>
      <c r="G975" s="62"/>
      <c r="H975" s="68">
        <f t="shared" si="110"/>
        <v>0</v>
      </c>
      <c r="I975" s="60">
        <f t="shared" si="111"/>
        <v>51.29249999999999</v>
      </c>
      <c r="J975" s="65">
        <f t="shared" si="112"/>
        <v>4103.3999999999996</v>
      </c>
      <c r="K975" s="66"/>
      <c r="L975" s="64">
        <f t="shared" si="113"/>
        <v>0</v>
      </c>
      <c r="M975" s="72" t="s">
        <v>263</v>
      </c>
    </row>
    <row r="976" spans="1:13" ht="15" customHeight="1" x14ac:dyDescent="0.35">
      <c r="A976" s="54" t="s">
        <v>165</v>
      </c>
      <c r="B976" s="55" t="s">
        <v>527</v>
      </c>
      <c r="C976" s="55" t="s">
        <v>58</v>
      </c>
      <c r="D976" s="59"/>
      <c r="E976" s="60">
        <v>91.065333333333328</v>
      </c>
      <c r="F976" s="61">
        <f t="shared" si="109"/>
        <v>7285.2266666666665</v>
      </c>
      <c r="G976" s="62"/>
      <c r="H976" s="68">
        <f t="shared" si="110"/>
        <v>0</v>
      </c>
      <c r="I976" s="60">
        <f t="shared" si="111"/>
        <v>136.59799999999998</v>
      </c>
      <c r="J976" s="65">
        <f t="shared" si="112"/>
        <v>10927.839999999998</v>
      </c>
      <c r="K976" s="66"/>
      <c r="L976" s="64">
        <f t="shared" si="113"/>
        <v>0</v>
      </c>
      <c r="M976" s="70" t="s">
        <v>263</v>
      </c>
    </row>
    <row r="977" spans="1:13" ht="15" customHeight="1" x14ac:dyDescent="0.35">
      <c r="A977" s="54" t="s">
        <v>165</v>
      </c>
      <c r="B977" s="55" t="s">
        <v>527</v>
      </c>
      <c r="C977" s="55" t="s">
        <v>48</v>
      </c>
      <c r="D977" s="59"/>
      <c r="E977" s="60">
        <v>105.02799999999999</v>
      </c>
      <c r="F977" s="61">
        <f t="shared" si="109"/>
        <v>8402.24</v>
      </c>
      <c r="G977" s="62"/>
      <c r="H977" s="68">
        <f t="shared" si="110"/>
        <v>0</v>
      </c>
      <c r="I977" s="60">
        <f t="shared" si="111"/>
        <v>157.54199999999997</v>
      </c>
      <c r="J977" s="65">
        <f t="shared" si="112"/>
        <v>12603.359999999997</v>
      </c>
      <c r="K977" s="66"/>
      <c r="L977" s="64">
        <f t="shared" si="113"/>
        <v>0</v>
      </c>
      <c r="M977" s="70" t="s">
        <v>263</v>
      </c>
    </row>
    <row r="978" spans="1:13" ht="15" customHeight="1" x14ac:dyDescent="0.35">
      <c r="A978" s="54" t="s">
        <v>165</v>
      </c>
      <c r="B978" s="55" t="s">
        <v>527</v>
      </c>
      <c r="C978" s="55" t="s">
        <v>44</v>
      </c>
      <c r="D978" s="59"/>
      <c r="E978" s="60">
        <v>118.99066666666667</v>
      </c>
      <c r="F978" s="61">
        <f t="shared" si="109"/>
        <v>9519.253333333334</v>
      </c>
      <c r="G978" s="62"/>
      <c r="H978" s="68">
        <f t="shared" si="110"/>
        <v>0</v>
      </c>
      <c r="I978" s="60">
        <f t="shared" si="111"/>
        <v>178.48599999999999</v>
      </c>
      <c r="J978" s="65">
        <f t="shared" si="112"/>
        <v>14278.88</v>
      </c>
      <c r="K978" s="66"/>
      <c r="L978" s="64">
        <f t="shared" si="113"/>
        <v>0</v>
      </c>
      <c r="M978" s="70" t="s">
        <v>263</v>
      </c>
    </row>
    <row r="979" spans="1:13" ht="15" customHeight="1" x14ac:dyDescent="0.35">
      <c r="A979" s="54" t="s">
        <v>165</v>
      </c>
      <c r="B979" s="55" t="s">
        <v>527</v>
      </c>
      <c r="C979" s="55" t="s">
        <v>24</v>
      </c>
      <c r="D979" s="59"/>
      <c r="E979" s="60">
        <v>132.95333333333332</v>
      </c>
      <c r="F979" s="61">
        <f t="shared" si="109"/>
        <v>10636.266666666666</v>
      </c>
      <c r="G979" s="62"/>
      <c r="H979" s="68">
        <f t="shared" si="110"/>
        <v>0</v>
      </c>
      <c r="I979" s="60">
        <f t="shared" si="111"/>
        <v>199.42999999999998</v>
      </c>
      <c r="J979" s="65">
        <f t="shared" si="112"/>
        <v>15954.399999999998</v>
      </c>
      <c r="K979" s="66"/>
      <c r="L979" s="64">
        <f t="shared" si="113"/>
        <v>0</v>
      </c>
      <c r="M979" s="70" t="s">
        <v>263</v>
      </c>
    </row>
    <row r="980" spans="1:13" ht="15" customHeight="1" x14ac:dyDescent="0.35">
      <c r="A980" s="73" t="s">
        <v>165</v>
      </c>
      <c r="B980" s="59" t="s">
        <v>267</v>
      </c>
      <c r="C980" s="59"/>
      <c r="D980" s="71">
        <v>48</v>
      </c>
      <c r="E980" s="67">
        <v>7.363999999999999</v>
      </c>
      <c r="F980" s="61">
        <f t="shared" si="109"/>
        <v>589.11999999999989</v>
      </c>
      <c r="G980" s="62"/>
      <c r="H980" s="68">
        <f t="shared" si="110"/>
        <v>0</v>
      </c>
      <c r="I980" s="60">
        <f t="shared" si="111"/>
        <v>11.045999999999999</v>
      </c>
      <c r="J980" s="65">
        <f t="shared" si="112"/>
        <v>883.68</v>
      </c>
      <c r="K980" s="66"/>
      <c r="L980" s="64">
        <f t="shared" si="113"/>
        <v>0</v>
      </c>
      <c r="M980" s="72" t="s">
        <v>263</v>
      </c>
    </row>
    <row r="981" spans="1:13" ht="15" customHeight="1" x14ac:dyDescent="0.35">
      <c r="A981" s="73" t="s">
        <v>165</v>
      </c>
      <c r="B981" s="59" t="s">
        <v>268</v>
      </c>
      <c r="C981" s="59">
        <v>20</v>
      </c>
      <c r="D981" s="71">
        <v>25</v>
      </c>
      <c r="E981" s="67">
        <v>13.141333333333332</v>
      </c>
      <c r="F981" s="61">
        <f t="shared" ref="F981:F1044" si="114">E981:E1148*$G$11</f>
        <v>1051.3066666666666</v>
      </c>
      <c r="G981" s="62"/>
      <c r="H981" s="68">
        <f t="shared" ref="H981:H1044" si="115">G981:G1148*F981:F1148</f>
        <v>0</v>
      </c>
      <c r="I981" s="60">
        <f t="shared" ref="I981:I1044" si="116">E981:E1148*1.5</f>
        <v>19.711999999999996</v>
      </c>
      <c r="J981" s="65">
        <f t="shared" ref="J981:J1044" si="117">I981:I1148*$G$11</f>
        <v>1576.9599999999996</v>
      </c>
      <c r="K981" s="66"/>
      <c r="L981" s="64">
        <f t="shared" ref="L981:L1044" si="118">K981:K1148*J981:J1148</f>
        <v>0</v>
      </c>
      <c r="M981" s="72" t="s">
        <v>263</v>
      </c>
    </row>
    <row r="982" spans="1:13" ht="15" customHeight="1" x14ac:dyDescent="0.35">
      <c r="A982" s="73" t="s">
        <v>165</v>
      </c>
      <c r="B982" s="59" t="s">
        <v>268</v>
      </c>
      <c r="C982" s="59">
        <v>30</v>
      </c>
      <c r="D982" s="71">
        <v>25</v>
      </c>
      <c r="E982" s="67">
        <v>15.502666666666666</v>
      </c>
      <c r="F982" s="61">
        <f t="shared" si="114"/>
        <v>1240.2133333333334</v>
      </c>
      <c r="G982" s="62"/>
      <c r="H982" s="68">
        <f t="shared" si="115"/>
        <v>0</v>
      </c>
      <c r="I982" s="60">
        <f t="shared" si="116"/>
        <v>23.253999999999998</v>
      </c>
      <c r="J982" s="65">
        <f t="shared" si="117"/>
        <v>1860.3199999999997</v>
      </c>
      <c r="K982" s="66"/>
      <c r="L982" s="64">
        <f t="shared" si="118"/>
        <v>0</v>
      </c>
      <c r="M982" s="72" t="s">
        <v>263</v>
      </c>
    </row>
    <row r="983" spans="1:13" ht="15" customHeight="1" x14ac:dyDescent="0.35">
      <c r="A983" s="73" t="s">
        <v>165</v>
      </c>
      <c r="B983" s="59" t="s">
        <v>269</v>
      </c>
      <c r="C983" s="59" t="s">
        <v>435</v>
      </c>
      <c r="D983" s="71">
        <v>10</v>
      </c>
      <c r="E983" s="67">
        <v>29.203999999999997</v>
      </c>
      <c r="F983" s="61">
        <f t="shared" si="114"/>
        <v>2336.3199999999997</v>
      </c>
      <c r="G983" s="62"/>
      <c r="H983" s="68">
        <f t="shared" si="115"/>
        <v>0</v>
      </c>
      <c r="I983" s="60">
        <f t="shared" si="116"/>
        <v>43.805999999999997</v>
      </c>
      <c r="J983" s="65">
        <f t="shared" si="117"/>
        <v>3504.4799999999996</v>
      </c>
      <c r="K983" s="66"/>
      <c r="L983" s="64">
        <f t="shared" si="118"/>
        <v>0</v>
      </c>
      <c r="M983" s="72" t="s">
        <v>263</v>
      </c>
    </row>
    <row r="984" spans="1:13" ht="15" customHeight="1" x14ac:dyDescent="0.35">
      <c r="A984" s="73" t="s">
        <v>165</v>
      </c>
      <c r="B984" s="59" t="s">
        <v>269</v>
      </c>
      <c r="C984" s="59">
        <v>50</v>
      </c>
      <c r="D984" s="71">
        <v>10</v>
      </c>
      <c r="E984" s="67">
        <v>35.214666666666659</v>
      </c>
      <c r="F984" s="61">
        <f t="shared" si="114"/>
        <v>2817.1733333333327</v>
      </c>
      <c r="G984" s="62"/>
      <c r="H984" s="68">
        <f t="shared" si="115"/>
        <v>0</v>
      </c>
      <c r="I984" s="60">
        <f t="shared" si="116"/>
        <v>52.821999999999989</v>
      </c>
      <c r="J984" s="65">
        <f t="shared" si="117"/>
        <v>4225.7599999999993</v>
      </c>
      <c r="K984" s="66"/>
      <c r="L984" s="64">
        <f t="shared" si="118"/>
        <v>0</v>
      </c>
      <c r="M984" s="72" t="s">
        <v>263</v>
      </c>
    </row>
    <row r="985" spans="1:13" ht="15" customHeight="1" x14ac:dyDescent="0.35">
      <c r="A985" s="73" t="s">
        <v>165</v>
      </c>
      <c r="B985" s="59" t="s">
        <v>267</v>
      </c>
      <c r="C985" s="59"/>
      <c r="D985" s="59"/>
      <c r="E985" s="67">
        <v>8.9739999999999984</v>
      </c>
      <c r="F985" s="61">
        <f t="shared" si="114"/>
        <v>717.91999999999985</v>
      </c>
      <c r="G985" s="62"/>
      <c r="H985" s="68">
        <f t="shared" si="115"/>
        <v>0</v>
      </c>
      <c r="I985" s="60">
        <f t="shared" si="116"/>
        <v>13.460999999999999</v>
      </c>
      <c r="J985" s="65">
        <f t="shared" si="117"/>
        <v>1076.8799999999999</v>
      </c>
      <c r="K985" s="66"/>
      <c r="L985" s="64">
        <f t="shared" si="118"/>
        <v>0</v>
      </c>
      <c r="M985" s="72" t="s">
        <v>263</v>
      </c>
    </row>
    <row r="986" spans="1:13" ht="15" customHeight="1" x14ac:dyDescent="0.35">
      <c r="A986" s="73" t="s">
        <v>165</v>
      </c>
      <c r="B986" s="59" t="s">
        <v>268</v>
      </c>
      <c r="C986" s="59">
        <v>20</v>
      </c>
      <c r="D986" s="59"/>
      <c r="E986" s="67">
        <v>15.502666666666666</v>
      </c>
      <c r="F986" s="61">
        <f t="shared" si="114"/>
        <v>1240.2133333333334</v>
      </c>
      <c r="G986" s="62"/>
      <c r="H986" s="68">
        <f t="shared" si="115"/>
        <v>0</v>
      </c>
      <c r="I986" s="60">
        <f t="shared" si="116"/>
        <v>23.253999999999998</v>
      </c>
      <c r="J986" s="65">
        <f t="shared" si="117"/>
        <v>1860.3199999999997</v>
      </c>
      <c r="K986" s="66"/>
      <c r="L986" s="64">
        <f t="shared" si="118"/>
        <v>0</v>
      </c>
      <c r="M986" s="72" t="s">
        <v>263</v>
      </c>
    </row>
    <row r="987" spans="1:13" ht="15" customHeight="1" x14ac:dyDescent="0.35">
      <c r="A987" s="73" t="s">
        <v>165</v>
      </c>
      <c r="B987" s="59" t="s">
        <v>268</v>
      </c>
      <c r="C987" s="59">
        <v>30</v>
      </c>
      <c r="D987" s="59"/>
      <c r="E987" s="67">
        <v>18.454333333333327</v>
      </c>
      <c r="F987" s="61">
        <f t="shared" si="114"/>
        <v>1476.3466666666661</v>
      </c>
      <c r="G987" s="62"/>
      <c r="H987" s="68">
        <f t="shared" si="115"/>
        <v>0</v>
      </c>
      <c r="I987" s="60">
        <f t="shared" si="116"/>
        <v>27.681499999999993</v>
      </c>
      <c r="J987" s="65">
        <f t="shared" si="117"/>
        <v>2214.5199999999995</v>
      </c>
      <c r="K987" s="66"/>
      <c r="L987" s="64">
        <f t="shared" si="118"/>
        <v>0</v>
      </c>
      <c r="M987" s="72" t="s">
        <v>263</v>
      </c>
    </row>
    <row r="988" spans="1:13" ht="15" customHeight="1" x14ac:dyDescent="0.35">
      <c r="A988" s="73" t="s">
        <v>165</v>
      </c>
      <c r="B988" s="59" t="s">
        <v>269</v>
      </c>
      <c r="C988" s="59" t="s">
        <v>435</v>
      </c>
      <c r="D988" s="59"/>
      <c r="E988" s="67">
        <v>34.194999999999993</v>
      </c>
      <c r="F988" s="61">
        <f t="shared" si="114"/>
        <v>2735.5999999999995</v>
      </c>
      <c r="G988" s="62"/>
      <c r="H988" s="68">
        <f t="shared" si="115"/>
        <v>0</v>
      </c>
      <c r="I988" s="60">
        <f t="shared" si="116"/>
        <v>51.29249999999999</v>
      </c>
      <c r="J988" s="65">
        <f t="shared" si="117"/>
        <v>4103.3999999999996</v>
      </c>
      <c r="K988" s="66"/>
      <c r="L988" s="64">
        <f t="shared" si="118"/>
        <v>0</v>
      </c>
      <c r="M988" s="72" t="s">
        <v>263</v>
      </c>
    </row>
    <row r="989" spans="1:13" ht="15" customHeight="1" x14ac:dyDescent="0.35">
      <c r="A989" s="73" t="s">
        <v>165</v>
      </c>
      <c r="B989" s="59" t="s">
        <v>269</v>
      </c>
      <c r="C989" s="59">
        <v>50</v>
      </c>
      <c r="D989" s="59"/>
      <c r="E989" s="67">
        <v>41.708333333333329</v>
      </c>
      <c r="F989" s="61">
        <f t="shared" si="114"/>
        <v>3336.6666666666661</v>
      </c>
      <c r="G989" s="62"/>
      <c r="H989" s="68">
        <f t="shared" si="115"/>
        <v>0</v>
      </c>
      <c r="I989" s="60">
        <f t="shared" si="116"/>
        <v>62.562499999999993</v>
      </c>
      <c r="J989" s="65">
        <f t="shared" si="117"/>
        <v>5004.9999999999991</v>
      </c>
      <c r="K989" s="66"/>
      <c r="L989" s="64">
        <f t="shared" si="118"/>
        <v>0</v>
      </c>
      <c r="M989" s="72" t="s">
        <v>263</v>
      </c>
    </row>
    <row r="990" spans="1:13" ht="15" customHeight="1" x14ac:dyDescent="0.35">
      <c r="A990" s="54" t="s">
        <v>166</v>
      </c>
      <c r="B990" s="55" t="s">
        <v>527</v>
      </c>
      <c r="C990" s="55" t="s">
        <v>25</v>
      </c>
      <c r="D990" s="59"/>
      <c r="E990" s="60">
        <v>114.26799999999999</v>
      </c>
      <c r="F990" s="61">
        <f t="shared" si="114"/>
        <v>9141.4399999999987</v>
      </c>
      <c r="G990" s="62"/>
      <c r="H990" s="68">
        <f t="shared" si="115"/>
        <v>0</v>
      </c>
      <c r="I990" s="60">
        <f t="shared" si="116"/>
        <v>171.40199999999999</v>
      </c>
      <c r="J990" s="65">
        <f t="shared" si="117"/>
        <v>13712.16</v>
      </c>
      <c r="K990" s="66"/>
      <c r="L990" s="64">
        <f t="shared" si="118"/>
        <v>0</v>
      </c>
      <c r="M990" s="70" t="s">
        <v>263</v>
      </c>
    </row>
    <row r="991" spans="1:13" ht="15" customHeight="1" x14ac:dyDescent="0.35">
      <c r="A991" s="54" t="s">
        <v>166</v>
      </c>
      <c r="B991" s="55" t="s">
        <v>527</v>
      </c>
      <c r="C991" s="55" t="s">
        <v>26</v>
      </c>
      <c r="D991" s="59"/>
      <c r="E991" s="60">
        <v>132.95333333333332</v>
      </c>
      <c r="F991" s="61">
        <f t="shared" si="114"/>
        <v>10636.266666666666</v>
      </c>
      <c r="G991" s="62"/>
      <c r="H991" s="68">
        <f t="shared" si="115"/>
        <v>0</v>
      </c>
      <c r="I991" s="60">
        <f t="shared" si="116"/>
        <v>199.42999999999998</v>
      </c>
      <c r="J991" s="65">
        <f t="shared" si="117"/>
        <v>15954.399999999998</v>
      </c>
      <c r="K991" s="66"/>
      <c r="L991" s="64">
        <f t="shared" si="118"/>
        <v>0</v>
      </c>
      <c r="M991" s="70" t="s">
        <v>263</v>
      </c>
    </row>
    <row r="992" spans="1:13" ht="15" customHeight="1" x14ac:dyDescent="0.35">
      <c r="A992" s="54" t="s">
        <v>166</v>
      </c>
      <c r="B992" s="55" t="s">
        <v>527</v>
      </c>
      <c r="C992" s="55" t="s">
        <v>27</v>
      </c>
      <c r="D992" s="59"/>
      <c r="E992" s="60">
        <v>153.99999999999997</v>
      </c>
      <c r="F992" s="61">
        <f t="shared" si="114"/>
        <v>12319.999999999998</v>
      </c>
      <c r="G992" s="62"/>
      <c r="H992" s="68">
        <f t="shared" si="115"/>
        <v>0</v>
      </c>
      <c r="I992" s="60">
        <f t="shared" si="116"/>
        <v>230.99999999999994</v>
      </c>
      <c r="J992" s="65">
        <f t="shared" si="117"/>
        <v>18479.999999999996</v>
      </c>
      <c r="K992" s="66"/>
      <c r="L992" s="64">
        <f t="shared" si="118"/>
        <v>0</v>
      </c>
      <c r="M992" s="70" t="s">
        <v>263</v>
      </c>
    </row>
    <row r="993" spans="1:13" ht="15" customHeight="1" x14ac:dyDescent="0.35">
      <c r="A993" s="54" t="s">
        <v>166</v>
      </c>
      <c r="B993" s="55" t="s">
        <v>527</v>
      </c>
      <c r="C993" s="55" t="s">
        <v>37</v>
      </c>
      <c r="D993" s="59"/>
      <c r="E993" s="60">
        <v>186.85333333333332</v>
      </c>
      <c r="F993" s="61">
        <f t="shared" si="114"/>
        <v>14948.266666666666</v>
      </c>
      <c r="G993" s="62"/>
      <c r="H993" s="68">
        <f t="shared" si="115"/>
        <v>0</v>
      </c>
      <c r="I993" s="60">
        <f t="shared" si="116"/>
        <v>280.27999999999997</v>
      </c>
      <c r="J993" s="65">
        <f t="shared" si="117"/>
        <v>22422.399999999998</v>
      </c>
      <c r="K993" s="66"/>
      <c r="L993" s="64">
        <f t="shared" si="118"/>
        <v>0</v>
      </c>
      <c r="M993" s="70" t="s">
        <v>263</v>
      </c>
    </row>
    <row r="994" spans="1:13" ht="15" customHeight="1" x14ac:dyDescent="0.35">
      <c r="A994" s="54" t="s">
        <v>166</v>
      </c>
      <c r="B994" s="55" t="s">
        <v>527</v>
      </c>
      <c r="C994" s="55" t="s">
        <v>97</v>
      </c>
      <c r="D994" s="59"/>
      <c r="E994" s="60">
        <v>217.14</v>
      </c>
      <c r="F994" s="61">
        <f t="shared" si="114"/>
        <v>17371.199999999997</v>
      </c>
      <c r="G994" s="62"/>
      <c r="H994" s="68">
        <f t="shared" si="115"/>
        <v>0</v>
      </c>
      <c r="I994" s="60">
        <f t="shared" si="116"/>
        <v>325.70999999999998</v>
      </c>
      <c r="J994" s="65">
        <f t="shared" si="117"/>
        <v>26056.799999999999</v>
      </c>
      <c r="K994" s="66"/>
      <c r="L994" s="64">
        <f t="shared" si="118"/>
        <v>0</v>
      </c>
      <c r="M994" s="70" t="s">
        <v>263</v>
      </c>
    </row>
    <row r="995" spans="1:13" ht="15" customHeight="1" x14ac:dyDescent="0.35">
      <c r="A995" s="54" t="s">
        <v>166</v>
      </c>
      <c r="B995" s="55" t="s">
        <v>527</v>
      </c>
      <c r="C995" s="55" t="s">
        <v>74</v>
      </c>
      <c r="D995" s="59"/>
      <c r="E995" s="60">
        <v>247.42666666666662</v>
      </c>
      <c r="F995" s="61">
        <f t="shared" si="114"/>
        <v>19794.133333333331</v>
      </c>
      <c r="G995" s="62"/>
      <c r="H995" s="68">
        <f t="shared" si="115"/>
        <v>0</v>
      </c>
      <c r="I995" s="60">
        <f t="shared" si="116"/>
        <v>371.13999999999993</v>
      </c>
      <c r="J995" s="65">
        <f t="shared" si="117"/>
        <v>29691.199999999993</v>
      </c>
      <c r="K995" s="66"/>
      <c r="L995" s="64">
        <f t="shared" si="118"/>
        <v>0</v>
      </c>
      <c r="M995" s="70" t="s">
        <v>263</v>
      </c>
    </row>
    <row r="996" spans="1:13" ht="15" customHeight="1" x14ac:dyDescent="0.35">
      <c r="A996" s="73" t="s">
        <v>436</v>
      </c>
      <c r="B996" s="59" t="s">
        <v>267</v>
      </c>
      <c r="C996" s="59"/>
      <c r="D996" s="71">
        <v>48</v>
      </c>
      <c r="E996" s="67">
        <v>7.363999999999999</v>
      </c>
      <c r="F996" s="61">
        <f t="shared" si="114"/>
        <v>589.11999999999989</v>
      </c>
      <c r="G996" s="62"/>
      <c r="H996" s="68">
        <f t="shared" si="115"/>
        <v>0</v>
      </c>
      <c r="I996" s="60">
        <f t="shared" si="116"/>
        <v>11.045999999999999</v>
      </c>
      <c r="J996" s="65">
        <f t="shared" si="117"/>
        <v>883.68</v>
      </c>
      <c r="K996" s="66"/>
      <c r="L996" s="64">
        <f t="shared" si="118"/>
        <v>0</v>
      </c>
      <c r="M996" s="72" t="s">
        <v>263</v>
      </c>
    </row>
    <row r="997" spans="1:13" ht="15" customHeight="1" x14ac:dyDescent="0.35">
      <c r="A997" s="73" t="s">
        <v>436</v>
      </c>
      <c r="B997" s="59" t="s">
        <v>267</v>
      </c>
      <c r="C997" s="59"/>
      <c r="D997" s="59"/>
      <c r="E997" s="67">
        <v>8.9739999999999984</v>
      </c>
      <c r="F997" s="61">
        <f t="shared" si="114"/>
        <v>717.91999999999985</v>
      </c>
      <c r="G997" s="62"/>
      <c r="H997" s="68">
        <f t="shared" si="115"/>
        <v>0</v>
      </c>
      <c r="I997" s="60">
        <f t="shared" si="116"/>
        <v>13.460999999999999</v>
      </c>
      <c r="J997" s="65">
        <f t="shared" si="117"/>
        <v>1076.8799999999999</v>
      </c>
      <c r="K997" s="66"/>
      <c r="L997" s="64">
        <f t="shared" si="118"/>
        <v>0</v>
      </c>
      <c r="M997" s="72" t="s">
        <v>263</v>
      </c>
    </row>
    <row r="998" spans="1:13" ht="15" customHeight="1" x14ac:dyDescent="0.35">
      <c r="A998" s="73" t="s">
        <v>437</v>
      </c>
      <c r="B998" s="59" t="s">
        <v>267</v>
      </c>
      <c r="C998" s="59"/>
      <c r="D998" s="71">
        <v>48</v>
      </c>
      <c r="E998" s="67">
        <v>7.363999999999999</v>
      </c>
      <c r="F998" s="61">
        <f t="shared" si="114"/>
        <v>589.11999999999989</v>
      </c>
      <c r="G998" s="62"/>
      <c r="H998" s="68">
        <f t="shared" si="115"/>
        <v>0</v>
      </c>
      <c r="I998" s="60">
        <f t="shared" si="116"/>
        <v>11.045999999999999</v>
      </c>
      <c r="J998" s="65">
        <f t="shared" si="117"/>
        <v>883.68</v>
      </c>
      <c r="K998" s="66"/>
      <c r="L998" s="64">
        <f t="shared" si="118"/>
        <v>0</v>
      </c>
      <c r="M998" s="72" t="s">
        <v>263</v>
      </c>
    </row>
    <row r="999" spans="1:13" ht="15" customHeight="1" x14ac:dyDescent="0.35">
      <c r="A999" s="73" t="s">
        <v>437</v>
      </c>
      <c r="B999" s="59" t="s">
        <v>268</v>
      </c>
      <c r="C999" s="59" t="s">
        <v>438</v>
      </c>
      <c r="D999" s="71">
        <v>25</v>
      </c>
      <c r="E999" s="67">
        <v>15.502666666666666</v>
      </c>
      <c r="F999" s="61">
        <f t="shared" si="114"/>
        <v>1240.2133333333334</v>
      </c>
      <c r="G999" s="62"/>
      <c r="H999" s="68">
        <f t="shared" si="115"/>
        <v>0</v>
      </c>
      <c r="I999" s="60">
        <f t="shared" si="116"/>
        <v>23.253999999999998</v>
      </c>
      <c r="J999" s="65">
        <f t="shared" si="117"/>
        <v>1860.3199999999997</v>
      </c>
      <c r="K999" s="66"/>
      <c r="L999" s="64">
        <f t="shared" si="118"/>
        <v>0</v>
      </c>
      <c r="M999" s="72" t="s">
        <v>263</v>
      </c>
    </row>
    <row r="1000" spans="1:13" ht="15" customHeight="1" x14ac:dyDescent="0.35">
      <c r="A1000" s="73" t="s">
        <v>437</v>
      </c>
      <c r="B1000" s="59" t="s">
        <v>269</v>
      </c>
      <c r="C1000" s="59" t="s">
        <v>58</v>
      </c>
      <c r="D1000" s="71">
        <v>10</v>
      </c>
      <c r="E1000" s="67">
        <v>29.203999999999997</v>
      </c>
      <c r="F1000" s="61">
        <f t="shared" si="114"/>
        <v>2336.3199999999997</v>
      </c>
      <c r="G1000" s="62"/>
      <c r="H1000" s="68">
        <f t="shared" si="115"/>
        <v>0</v>
      </c>
      <c r="I1000" s="60">
        <f t="shared" si="116"/>
        <v>43.805999999999997</v>
      </c>
      <c r="J1000" s="65">
        <f t="shared" si="117"/>
        <v>3504.4799999999996</v>
      </c>
      <c r="K1000" s="66"/>
      <c r="L1000" s="64">
        <f t="shared" si="118"/>
        <v>0</v>
      </c>
      <c r="M1000" s="72" t="s">
        <v>263</v>
      </c>
    </row>
    <row r="1001" spans="1:13" ht="15" customHeight="1" x14ac:dyDescent="0.35">
      <c r="A1001" s="73" t="s">
        <v>437</v>
      </c>
      <c r="B1001" s="59" t="s">
        <v>270</v>
      </c>
      <c r="C1001" s="59" t="s">
        <v>116</v>
      </c>
      <c r="D1001" s="71">
        <v>10</v>
      </c>
      <c r="E1001" s="67">
        <v>49.17733333333333</v>
      </c>
      <c r="F1001" s="61">
        <f t="shared" si="114"/>
        <v>3934.1866666666665</v>
      </c>
      <c r="G1001" s="62"/>
      <c r="H1001" s="68">
        <f t="shared" si="115"/>
        <v>0</v>
      </c>
      <c r="I1001" s="60">
        <f t="shared" si="116"/>
        <v>73.765999999999991</v>
      </c>
      <c r="J1001" s="65">
        <f t="shared" si="117"/>
        <v>5901.2799999999988</v>
      </c>
      <c r="K1001" s="66"/>
      <c r="L1001" s="64">
        <f t="shared" si="118"/>
        <v>0</v>
      </c>
      <c r="M1001" s="72" t="s">
        <v>263</v>
      </c>
    </row>
    <row r="1002" spans="1:13" ht="15" customHeight="1" x14ac:dyDescent="0.35">
      <c r="A1002" s="73" t="s">
        <v>437</v>
      </c>
      <c r="B1002" s="59" t="s">
        <v>267</v>
      </c>
      <c r="C1002" s="59"/>
      <c r="D1002" s="59"/>
      <c r="E1002" s="67">
        <v>8.9739999999999984</v>
      </c>
      <c r="F1002" s="61">
        <f t="shared" si="114"/>
        <v>717.91999999999985</v>
      </c>
      <c r="G1002" s="62"/>
      <c r="H1002" s="68">
        <f t="shared" si="115"/>
        <v>0</v>
      </c>
      <c r="I1002" s="60">
        <f t="shared" si="116"/>
        <v>13.460999999999999</v>
      </c>
      <c r="J1002" s="65">
        <f t="shared" si="117"/>
        <v>1076.8799999999999</v>
      </c>
      <c r="K1002" s="66"/>
      <c r="L1002" s="64">
        <f t="shared" si="118"/>
        <v>0</v>
      </c>
      <c r="M1002" s="72" t="s">
        <v>263</v>
      </c>
    </row>
    <row r="1003" spans="1:13" ht="15" customHeight="1" x14ac:dyDescent="0.35">
      <c r="A1003" s="73" t="s">
        <v>437</v>
      </c>
      <c r="B1003" s="59" t="s">
        <v>268</v>
      </c>
      <c r="C1003" s="59" t="s">
        <v>438</v>
      </c>
      <c r="D1003" s="59"/>
      <c r="E1003" s="67">
        <v>18.454333333333327</v>
      </c>
      <c r="F1003" s="61">
        <f t="shared" si="114"/>
        <v>1476.3466666666661</v>
      </c>
      <c r="G1003" s="62"/>
      <c r="H1003" s="68">
        <f t="shared" si="115"/>
        <v>0</v>
      </c>
      <c r="I1003" s="60">
        <f t="shared" si="116"/>
        <v>27.681499999999993</v>
      </c>
      <c r="J1003" s="65">
        <f t="shared" si="117"/>
        <v>2214.5199999999995</v>
      </c>
      <c r="K1003" s="66"/>
      <c r="L1003" s="64">
        <f t="shared" si="118"/>
        <v>0</v>
      </c>
      <c r="M1003" s="72" t="s">
        <v>263</v>
      </c>
    </row>
    <row r="1004" spans="1:13" ht="15" customHeight="1" x14ac:dyDescent="0.35">
      <c r="A1004" s="73" t="s">
        <v>437</v>
      </c>
      <c r="B1004" s="59" t="s">
        <v>269</v>
      </c>
      <c r="C1004" s="59" t="s">
        <v>58</v>
      </c>
      <c r="D1004" s="59"/>
      <c r="E1004" s="67">
        <v>34.194999999999993</v>
      </c>
      <c r="F1004" s="61">
        <f t="shared" si="114"/>
        <v>2735.5999999999995</v>
      </c>
      <c r="G1004" s="62"/>
      <c r="H1004" s="68">
        <f t="shared" si="115"/>
        <v>0</v>
      </c>
      <c r="I1004" s="60">
        <f t="shared" si="116"/>
        <v>51.29249999999999</v>
      </c>
      <c r="J1004" s="65">
        <f t="shared" si="117"/>
        <v>4103.3999999999996</v>
      </c>
      <c r="K1004" s="66"/>
      <c r="L1004" s="64">
        <f t="shared" si="118"/>
        <v>0</v>
      </c>
      <c r="M1004" s="72" t="s">
        <v>263</v>
      </c>
    </row>
    <row r="1005" spans="1:13" ht="15" customHeight="1" x14ac:dyDescent="0.35">
      <c r="A1005" s="73" t="s">
        <v>437</v>
      </c>
      <c r="B1005" s="59" t="s">
        <v>270</v>
      </c>
      <c r="C1005" s="59" t="s">
        <v>116</v>
      </c>
      <c r="D1005" s="59"/>
      <c r="E1005" s="67">
        <v>56.851666666666652</v>
      </c>
      <c r="F1005" s="61">
        <f t="shared" si="114"/>
        <v>4548.1333333333323</v>
      </c>
      <c r="G1005" s="62"/>
      <c r="H1005" s="68">
        <f t="shared" si="115"/>
        <v>0</v>
      </c>
      <c r="I1005" s="60">
        <f t="shared" si="116"/>
        <v>85.277499999999975</v>
      </c>
      <c r="J1005" s="65">
        <f t="shared" si="117"/>
        <v>6822.199999999998</v>
      </c>
      <c r="K1005" s="66"/>
      <c r="L1005" s="64">
        <f t="shared" si="118"/>
        <v>0</v>
      </c>
      <c r="M1005" s="72" t="s">
        <v>263</v>
      </c>
    </row>
    <row r="1006" spans="1:13" ht="15" customHeight="1" x14ac:dyDescent="0.35">
      <c r="A1006" s="54" t="s">
        <v>167</v>
      </c>
      <c r="B1006" s="55" t="s">
        <v>527</v>
      </c>
      <c r="C1006" s="55" t="s">
        <v>48</v>
      </c>
      <c r="D1006" s="59"/>
      <c r="E1006" s="60">
        <v>62.934666666666658</v>
      </c>
      <c r="F1006" s="61">
        <f t="shared" si="114"/>
        <v>5034.7733333333326</v>
      </c>
      <c r="G1006" s="62"/>
      <c r="H1006" s="68">
        <f t="shared" si="115"/>
        <v>0</v>
      </c>
      <c r="I1006" s="60">
        <f t="shared" si="116"/>
        <v>94.401999999999987</v>
      </c>
      <c r="J1006" s="65">
        <f t="shared" si="117"/>
        <v>7552.1599999999989</v>
      </c>
      <c r="K1006" s="66"/>
      <c r="L1006" s="64">
        <f t="shared" si="118"/>
        <v>0</v>
      </c>
      <c r="M1006" s="70" t="s">
        <v>264</v>
      </c>
    </row>
    <row r="1007" spans="1:13" ht="15" customHeight="1" x14ac:dyDescent="0.35">
      <c r="A1007" s="54" t="s">
        <v>167</v>
      </c>
      <c r="B1007" s="55" t="s">
        <v>527</v>
      </c>
      <c r="C1007" s="55" t="s">
        <v>44</v>
      </c>
      <c r="D1007" s="59"/>
      <c r="E1007" s="60">
        <v>76.897333333333336</v>
      </c>
      <c r="F1007" s="61">
        <f t="shared" si="114"/>
        <v>6151.7866666666669</v>
      </c>
      <c r="G1007" s="62"/>
      <c r="H1007" s="68">
        <f t="shared" si="115"/>
        <v>0</v>
      </c>
      <c r="I1007" s="60">
        <f t="shared" si="116"/>
        <v>115.346</v>
      </c>
      <c r="J1007" s="65">
        <f t="shared" si="117"/>
        <v>9227.68</v>
      </c>
      <c r="K1007" s="66"/>
      <c r="L1007" s="64">
        <f t="shared" si="118"/>
        <v>0</v>
      </c>
      <c r="M1007" s="70" t="s">
        <v>264</v>
      </c>
    </row>
    <row r="1008" spans="1:13" ht="15" customHeight="1" x14ac:dyDescent="0.35">
      <c r="A1008" s="54" t="s">
        <v>168</v>
      </c>
      <c r="B1008" s="55" t="s">
        <v>527</v>
      </c>
      <c r="C1008" s="55" t="s">
        <v>24</v>
      </c>
      <c r="D1008" s="59"/>
      <c r="E1008" s="60">
        <v>100.30533333333331</v>
      </c>
      <c r="F1008" s="61">
        <f t="shared" si="114"/>
        <v>8024.4266666666645</v>
      </c>
      <c r="G1008" s="62"/>
      <c r="H1008" s="68">
        <f t="shared" si="115"/>
        <v>0</v>
      </c>
      <c r="I1008" s="60">
        <f t="shared" si="116"/>
        <v>150.45799999999997</v>
      </c>
      <c r="J1008" s="65">
        <f t="shared" si="117"/>
        <v>12036.639999999998</v>
      </c>
      <c r="K1008" s="66"/>
      <c r="L1008" s="64">
        <f t="shared" si="118"/>
        <v>0</v>
      </c>
      <c r="M1008" s="70" t="s">
        <v>263</v>
      </c>
    </row>
    <row r="1009" spans="1:13" ht="15" customHeight="1" x14ac:dyDescent="0.35">
      <c r="A1009" s="54" t="s">
        <v>168</v>
      </c>
      <c r="B1009" s="55" t="s">
        <v>527</v>
      </c>
      <c r="C1009" s="55" t="s">
        <v>25</v>
      </c>
      <c r="D1009" s="59"/>
      <c r="E1009" s="60">
        <v>114.26799999999999</v>
      </c>
      <c r="F1009" s="61">
        <f t="shared" si="114"/>
        <v>9141.4399999999987</v>
      </c>
      <c r="G1009" s="62"/>
      <c r="H1009" s="68">
        <f t="shared" si="115"/>
        <v>0</v>
      </c>
      <c r="I1009" s="60">
        <f t="shared" si="116"/>
        <v>171.40199999999999</v>
      </c>
      <c r="J1009" s="65">
        <f t="shared" si="117"/>
        <v>13712.16</v>
      </c>
      <c r="K1009" s="66"/>
      <c r="L1009" s="64">
        <f t="shared" si="118"/>
        <v>0</v>
      </c>
      <c r="M1009" s="70" t="s">
        <v>263</v>
      </c>
    </row>
    <row r="1010" spans="1:13" ht="15" customHeight="1" x14ac:dyDescent="0.35">
      <c r="A1010" s="54" t="s">
        <v>168</v>
      </c>
      <c r="B1010" s="55" t="s">
        <v>527</v>
      </c>
      <c r="C1010" s="55" t="s">
        <v>26</v>
      </c>
      <c r="D1010" s="59"/>
      <c r="E1010" s="60">
        <v>132.95333333333332</v>
      </c>
      <c r="F1010" s="61">
        <f t="shared" si="114"/>
        <v>10636.266666666666</v>
      </c>
      <c r="G1010" s="62"/>
      <c r="H1010" s="68">
        <f t="shared" si="115"/>
        <v>0</v>
      </c>
      <c r="I1010" s="60">
        <f t="shared" si="116"/>
        <v>199.42999999999998</v>
      </c>
      <c r="J1010" s="65">
        <f t="shared" si="117"/>
        <v>15954.399999999998</v>
      </c>
      <c r="K1010" s="66"/>
      <c r="L1010" s="64">
        <f t="shared" si="118"/>
        <v>0</v>
      </c>
      <c r="M1010" s="70" t="s">
        <v>263</v>
      </c>
    </row>
    <row r="1011" spans="1:13" ht="15" customHeight="1" x14ac:dyDescent="0.35">
      <c r="A1011" s="54" t="s">
        <v>168</v>
      </c>
      <c r="B1011" s="55" t="s">
        <v>527</v>
      </c>
      <c r="C1011" s="55" t="s">
        <v>27</v>
      </c>
      <c r="D1011" s="59"/>
      <c r="E1011" s="60">
        <v>153.99999999999997</v>
      </c>
      <c r="F1011" s="61">
        <f t="shared" si="114"/>
        <v>12319.999999999998</v>
      </c>
      <c r="G1011" s="62"/>
      <c r="H1011" s="68">
        <f t="shared" si="115"/>
        <v>0</v>
      </c>
      <c r="I1011" s="60">
        <f t="shared" si="116"/>
        <v>230.99999999999994</v>
      </c>
      <c r="J1011" s="65">
        <f t="shared" si="117"/>
        <v>18479.999999999996</v>
      </c>
      <c r="K1011" s="66"/>
      <c r="L1011" s="64">
        <f t="shared" si="118"/>
        <v>0</v>
      </c>
      <c r="M1011" s="70" t="s">
        <v>263</v>
      </c>
    </row>
    <row r="1012" spans="1:13" ht="15" customHeight="1" x14ac:dyDescent="0.35">
      <c r="A1012" s="54" t="s">
        <v>168</v>
      </c>
      <c r="B1012" s="55" t="s">
        <v>527</v>
      </c>
      <c r="C1012" s="55" t="s">
        <v>37</v>
      </c>
      <c r="D1012" s="59"/>
      <c r="E1012" s="60">
        <v>186.85333333333332</v>
      </c>
      <c r="F1012" s="61">
        <f t="shared" si="114"/>
        <v>14948.266666666666</v>
      </c>
      <c r="G1012" s="62"/>
      <c r="H1012" s="68">
        <f t="shared" si="115"/>
        <v>0</v>
      </c>
      <c r="I1012" s="60">
        <f t="shared" si="116"/>
        <v>280.27999999999997</v>
      </c>
      <c r="J1012" s="65">
        <f t="shared" si="117"/>
        <v>22422.399999999998</v>
      </c>
      <c r="K1012" s="66"/>
      <c r="L1012" s="64">
        <f t="shared" si="118"/>
        <v>0</v>
      </c>
      <c r="M1012" s="70" t="s">
        <v>263</v>
      </c>
    </row>
    <row r="1013" spans="1:13" ht="15" customHeight="1" x14ac:dyDescent="0.35">
      <c r="A1013" s="54" t="s">
        <v>168</v>
      </c>
      <c r="B1013" s="55" t="s">
        <v>527</v>
      </c>
      <c r="C1013" s="55" t="s">
        <v>38</v>
      </c>
      <c r="D1013" s="59"/>
      <c r="E1013" s="60">
        <v>217.14</v>
      </c>
      <c r="F1013" s="61">
        <f t="shared" si="114"/>
        <v>17371.199999999997</v>
      </c>
      <c r="G1013" s="62"/>
      <c r="H1013" s="68">
        <f t="shared" si="115"/>
        <v>0</v>
      </c>
      <c r="I1013" s="60">
        <f t="shared" si="116"/>
        <v>325.70999999999998</v>
      </c>
      <c r="J1013" s="65">
        <f t="shared" si="117"/>
        <v>26056.799999999999</v>
      </c>
      <c r="K1013" s="66"/>
      <c r="L1013" s="64">
        <f t="shared" si="118"/>
        <v>0</v>
      </c>
      <c r="M1013" s="70" t="s">
        <v>263</v>
      </c>
    </row>
    <row r="1014" spans="1:13" ht="15" customHeight="1" x14ac:dyDescent="0.35">
      <c r="A1014" s="54" t="s">
        <v>168</v>
      </c>
      <c r="B1014" s="55" t="s">
        <v>527</v>
      </c>
      <c r="C1014" s="55" t="s">
        <v>39</v>
      </c>
      <c r="D1014" s="59"/>
      <c r="E1014" s="60">
        <v>247.42666666666662</v>
      </c>
      <c r="F1014" s="61">
        <f t="shared" si="114"/>
        <v>19794.133333333331</v>
      </c>
      <c r="G1014" s="62"/>
      <c r="H1014" s="68">
        <f t="shared" si="115"/>
        <v>0</v>
      </c>
      <c r="I1014" s="60">
        <f t="shared" si="116"/>
        <v>371.13999999999993</v>
      </c>
      <c r="J1014" s="65">
        <f t="shared" si="117"/>
        <v>29691.199999999993</v>
      </c>
      <c r="K1014" s="66"/>
      <c r="L1014" s="64">
        <f t="shared" si="118"/>
        <v>0</v>
      </c>
      <c r="M1014" s="70" t="s">
        <v>263</v>
      </c>
    </row>
    <row r="1015" spans="1:13" ht="15" customHeight="1" x14ac:dyDescent="0.35">
      <c r="A1015" s="73" t="s">
        <v>439</v>
      </c>
      <c r="B1015" s="59" t="s">
        <v>268</v>
      </c>
      <c r="C1015" s="59" t="s">
        <v>284</v>
      </c>
      <c r="D1015" s="71">
        <v>25</v>
      </c>
      <c r="E1015" s="67">
        <v>15.502666666666666</v>
      </c>
      <c r="F1015" s="61">
        <f t="shared" si="114"/>
        <v>1240.2133333333334</v>
      </c>
      <c r="G1015" s="62"/>
      <c r="H1015" s="68">
        <f t="shared" si="115"/>
        <v>0</v>
      </c>
      <c r="I1015" s="60">
        <f t="shared" si="116"/>
        <v>23.253999999999998</v>
      </c>
      <c r="J1015" s="65">
        <f t="shared" si="117"/>
        <v>1860.3199999999997</v>
      </c>
      <c r="K1015" s="66"/>
      <c r="L1015" s="64">
        <f t="shared" si="118"/>
        <v>0</v>
      </c>
      <c r="M1015" s="72" t="s">
        <v>263</v>
      </c>
    </row>
    <row r="1016" spans="1:13" ht="15" customHeight="1" x14ac:dyDescent="0.35">
      <c r="A1016" s="73" t="s">
        <v>439</v>
      </c>
      <c r="B1016" s="59" t="s">
        <v>268</v>
      </c>
      <c r="C1016" s="59" t="s">
        <v>284</v>
      </c>
      <c r="D1016" s="59"/>
      <c r="E1016" s="67">
        <v>18.454333333333327</v>
      </c>
      <c r="F1016" s="61">
        <f t="shared" si="114"/>
        <v>1476.3466666666661</v>
      </c>
      <c r="G1016" s="62"/>
      <c r="H1016" s="68">
        <f t="shared" si="115"/>
        <v>0</v>
      </c>
      <c r="I1016" s="60">
        <f t="shared" si="116"/>
        <v>27.681499999999993</v>
      </c>
      <c r="J1016" s="65">
        <f t="shared" si="117"/>
        <v>2214.5199999999995</v>
      </c>
      <c r="K1016" s="66"/>
      <c r="L1016" s="64">
        <f t="shared" si="118"/>
        <v>0</v>
      </c>
      <c r="M1016" s="72" t="s">
        <v>263</v>
      </c>
    </row>
    <row r="1017" spans="1:13" ht="15" customHeight="1" x14ac:dyDescent="0.35">
      <c r="A1017" s="73" t="s">
        <v>440</v>
      </c>
      <c r="B1017" s="59" t="s">
        <v>267</v>
      </c>
      <c r="C1017" s="59"/>
      <c r="D1017" s="71">
        <v>48</v>
      </c>
      <c r="E1017" s="67">
        <v>7.363999999999999</v>
      </c>
      <c r="F1017" s="61">
        <f t="shared" si="114"/>
        <v>589.11999999999989</v>
      </c>
      <c r="G1017" s="62"/>
      <c r="H1017" s="68">
        <f t="shared" si="115"/>
        <v>0</v>
      </c>
      <c r="I1017" s="60">
        <f t="shared" si="116"/>
        <v>11.045999999999999</v>
      </c>
      <c r="J1017" s="65">
        <f t="shared" si="117"/>
        <v>883.68</v>
      </c>
      <c r="K1017" s="66"/>
      <c r="L1017" s="64">
        <f t="shared" si="118"/>
        <v>0</v>
      </c>
      <c r="M1017" s="72" t="s">
        <v>263</v>
      </c>
    </row>
    <row r="1018" spans="1:13" ht="15" customHeight="1" x14ac:dyDescent="0.35">
      <c r="A1018" s="73" t="s">
        <v>440</v>
      </c>
      <c r="B1018" s="59" t="s">
        <v>267</v>
      </c>
      <c r="C1018" s="59"/>
      <c r="D1018" s="59"/>
      <c r="E1018" s="67">
        <v>8.9739999999999984</v>
      </c>
      <c r="F1018" s="61">
        <f t="shared" si="114"/>
        <v>717.91999999999985</v>
      </c>
      <c r="G1018" s="62"/>
      <c r="H1018" s="68">
        <f t="shared" si="115"/>
        <v>0</v>
      </c>
      <c r="I1018" s="60">
        <f t="shared" si="116"/>
        <v>13.460999999999999</v>
      </c>
      <c r="J1018" s="65">
        <f t="shared" si="117"/>
        <v>1076.8799999999999</v>
      </c>
      <c r="K1018" s="66"/>
      <c r="L1018" s="64">
        <f t="shared" si="118"/>
        <v>0</v>
      </c>
      <c r="M1018" s="72" t="s">
        <v>263</v>
      </c>
    </row>
    <row r="1019" spans="1:13" ht="15" customHeight="1" x14ac:dyDescent="0.35">
      <c r="A1019" s="73" t="s">
        <v>441</v>
      </c>
      <c r="B1019" s="59" t="s">
        <v>267</v>
      </c>
      <c r="C1019" s="59"/>
      <c r="D1019" s="71">
        <v>48</v>
      </c>
      <c r="E1019" s="67">
        <v>7.363999999999999</v>
      </c>
      <c r="F1019" s="61">
        <f t="shared" si="114"/>
        <v>589.11999999999989</v>
      </c>
      <c r="G1019" s="62"/>
      <c r="H1019" s="68">
        <f t="shared" si="115"/>
        <v>0</v>
      </c>
      <c r="I1019" s="60">
        <f t="shared" si="116"/>
        <v>11.045999999999999</v>
      </c>
      <c r="J1019" s="65">
        <f t="shared" si="117"/>
        <v>883.68</v>
      </c>
      <c r="K1019" s="66"/>
      <c r="L1019" s="64">
        <f t="shared" si="118"/>
        <v>0</v>
      </c>
      <c r="M1019" s="72" t="s">
        <v>263</v>
      </c>
    </row>
    <row r="1020" spans="1:13" ht="15" customHeight="1" x14ac:dyDescent="0.35">
      <c r="A1020" s="73" t="s">
        <v>441</v>
      </c>
      <c r="B1020" s="59" t="s">
        <v>267</v>
      </c>
      <c r="C1020" s="59"/>
      <c r="D1020" s="59"/>
      <c r="E1020" s="67">
        <v>8.9739999999999984</v>
      </c>
      <c r="F1020" s="61">
        <f t="shared" si="114"/>
        <v>717.91999999999985</v>
      </c>
      <c r="G1020" s="62"/>
      <c r="H1020" s="68">
        <f t="shared" si="115"/>
        <v>0</v>
      </c>
      <c r="I1020" s="60">
        <f t="shared" si="116"/>
        <v>13.460999999999999</v>
      </c>
      <c r="J1020" s="65">
        <f t="shared" si="117"/>
        <v>1076.8799999999999</v>
      </c>
      <c r="K1020" s="66"/>
      <c r="L1020" s="64">
        <f t="shared" si="118"/>
        <v>0</v>
      </c>
      <c r="M1020" s="72" t="s">
        <v>263</v>
      </c>
    </row>
    <row r="1021" spans="1:13" ht="15" customHeight="1" x14ac:dyDescent="0.35">
      <c r="A1021" s="54" t="s">
        <v>169</v>
      </c>
      <c r="B1021" s="55" t="s">
        <v>527</v>
      </c>
      <c r="C1021" s="55" t="s">
        <v>55</v>
      </c>
      <c r="D1021" s="59"/>
      <c r="E1021" s="60">
        <v>100.51066666666667</v>
      </c>
      <c r="F1021" s="61">
        <f t="shared" si="114"/>
        <v>8040.8533333333335</v>
      </c>
      <c r="G1021" s="62"/>
      <c r="H1021" s="68">
        <f t="shared" si="115"/>
        <v>0</v>
      </c>
      <c r="I1021" s="60">
        <f t="shared" si="116"/>
        <v>150.76599999999999</v>
      </c>
      <c r="J1021" s="65">
        <f t="shared" si="117"/>
        <v>12061.279999999999</v>
      </c>
      <c r="K1021" s="66"/>
      <c r="L1021" s="64">
        <f t="shared" si="118"/>
        <v>0</v>
      </c>
      <c r="M1021" s="70" t="s">
        <v>263</v>
      </c>
    </row>
    <row r="1022" spans="1:13" ht="15" customHeight="1" x14ac:dyDescent="0.35">
      <c r="A1022" s="54" t="s">
        <v>169</v>
      </c>
      <c r="B1022" s="55" t="s">
        <v>527</v>
      </c>
      <c r="C1022" s="55" t="s">
        <v>170</v>
      </c>
      <c r="D1022" s="59"/>
      <c r="E1022" s="60">
        <v>114.47333333333331</v>
      </c>
      <c r="F1022" s="61">
        <f t="shared" si="114"/>
        <v>9157.866666666665</v>
      </c>
      <c r="G1022" s="62"/>
      <c r="H1022" s="68">
        <f t="shared" si="115"/>
        <v>0</v>
      </c>
      <c r="I1022" s="60">
        <f t="shared" si="116"/>
        <v>171.70999999999998</v>
      </c>
      <c r="J1022" s="65">
        <f t="shared" si="117"/>
        <v>13736.8</v>
      </c>
      <c r="K1022" s="66"/>
      <c r="L1022" s="64">
        <f t="shared" si="118"/>
        <v>0</v>
      </c>
      <c r="M1022" s="70" t="s">
        <v>263</v>
      </c>
    </row>
    <row r="1023" spans="1:13" ht="15" customHeight="1" x14ac:dyDescent="0.35">
      <c r="A1023" s="54" t="s">
        <v>169</v>
      </c>
      <c r="B1023" s="55" t="s">
        <v>527</v>
      </c>
      <c r="C1023" s="55" t="s">
        <v>171</v>
      </c>
      <c r="D1023" s="59"/>
      <c r="E1023" s="60">
        <v>137.67599999999996</v>
      </c>
      <c r="F1023" s="61">
        <f t="shared" si="114"/>
        <v>11014.079999999996</v>
      </c>
      <c r="G1023" s="62"/>
      <c r="H1023" s="68">
        <f t="shared" si="115"/>
        <v>0</v>
      </c>
      <c r="I1023" s="60">
        <f t="shared" si="116"/>
        <v>206.51399999999995</v>
      </c>
      <c r="J1023" s="65">
        <f t="shared" si="117"/>
        <v>16521.119999999995</v>
      </c>
      <c r="K1023" s="66"/>
      <c r="L1023" s="64">
        <f t="shared" si="118"/>
        <v>0</v>
      </c>
      <c r="M1023" s="70" t="s">
        <v>263</v>
      </c>
    </row>
    <row r="1024" spans="1:13" ht="15" customHeight="1" x14ac:dyDescent="0.35">
      <c r="A1024" s="73" t="s">
        <v>169</v>
      </c>
      <c r="B1024" s="59" t="s">
        <v>267</v>
      </c>
      <c r="C1024" s="59"/>
      <c r="D1024" s="71">
        <v>48</v>
      </c>
      <c r="E1024" s="67">
        <v>7.363999999999999</v>
      </c>
      <c r="F1024" s="61">
        <f t="shared" si="114"/>
        <v>589.11999999999989</v>
      </c>
      <c r="G1024" s="62"/>
      <c r="H1024" s="68">
        <f t="shared" si="115"/>
        <v>0</v>
      </c>
      <c r="I1024" s="60">
        <f t="shared" si="116"/>
        <v>11.045999999999999</v>
      </c>
      <c r="J1024" s="65">
        <f t="shared" si="117"/>
        <v>883.68</v>
      </c>
      <c r="K1024" s="66"/>
      <c r="L1024" s="64">
        <f t="shared" si="118"/>
        <v>0</v>
      </c>
      <c r="M1024" s="72" t="s">
        <v>263</v>
      </c>
    </row>
    <row r="1025" spans="1:13" ht="15" customHeight="1" x14ac:dyDescent="0.35">
      <c r="A1025" s="73" t="s">
        <v>169</v>
      </c>
      <c r="B1025" s="59" t="s">
        <v>269</v>
      </c>
      <c r="C1025" s="59" t="s">
        <v>274</v>
      </c>
      <c r="D1025" s="71">
        <v>10</v>
      </c>
      <c r="E1025" s="67">
        <v>30.491999999999994</v>
      </c>
      <c r="F1025" s="61">
        <f t="shared" si="114"/>
        <v>2439.3599999999997</v>
      </c>
      <c r="G1025" s="62"/>
      <c r="H1025" s="68">
        <f t="shared" si="115"/>
        <v>0</v>
      </c>
      <c r="I1025" s="60">
        <f t="shared" si="116"/>
        <v>45.737999999999992</v>
      </c>
      <c r="J1025" s="65">
        <f t="shared" si="117"/>
        <v>3659.0399999999995</v>
      </c>
      <c r="K1025" s="66"/>
      <c r="L1025" s="64">
        <f t="shared" si="118"/>
        <v>0</v>
      </c>
      <c r="M1025" s="72" t="s">
        <v>263</v>
      </c>
    </row>
    <row r="1026" spans="1:13" ht="15" customHeight="1" x14ac:dyDescent="0.35">
      <c r="A1026" s="73" t="s">
        <v>169</v>
      </c>
      <c r="B1026" s="59" t="s">
        <v>267</v>
      </c>
      <c r="C1026" s="59"/>
      <c r="D1026" s="59"/>
      <c r="E1026" s="67">
        <v>8.9739999999999984</v>
      </c>
      <c r="F1026" s="61">
        <f t="shared" si="114"/>
        <v>717.91999999999985</v>
      </c>
      <c r="G1026" s="62"/>
      <c r="H1026" s="68">
        <f t="shared" si="115"/>
        <v>0</v>
      </c>
      <c r="I1026" s="60">
        <f t="shared" si="116"/>
        <v>13.460999999999999</v>
      </c>
      <c r="J1026" s="65">
        <f t="shared" si="117"/>
        <v>1076.8799999999999</v>
      </c>
      <c r="K1026" s="66"/>
      <c r="L1026" s="64">
        <f t="shared" si="118"/>
        <v>0</v>
      </c>
      <c r="M1026" s="72" t="s">
        <v>263</v>
      </c>
    </row>
    <row r="1027" spans="1:13" ht="15" customHeight="1" x14ac:dyDescent="0.35">
      <c r="A1027" s="73" t="s">
        <v>169</v>
      </c>
      <c r="B1027" s="59" t="s">
        <v>269</v>
      </c>
      <c r="C1027" s="59" t="s">
        <v>274</v>
      </c>
      <c r="D1027" s="59"/>
      <c r="E1027" s="67">
        <v>35.805</v>
      </c>
      <c r="F1027" s="61">
        <f t="shared" si="114"/>
        <v>2864.4</v>
      </c>
      <c r="G1027" s="62"/>
      <c r="H1027" s="68">
        <f t="shared" si="115"/>
        <v>0</v>
      </c>
      <c r="I1027" s="60">
        <f t="shared" si="116"/>
        <v>53.707499999999996</v>
      </c>
      <c r="J1027" s="65">
        <f t="shared" si="117"/>
        <v>4296.5999999999995</v>
      </c>
      <c r="K1027" s="66"/>
      <c r="L1027" s="64">
        <f t="shared" si="118"/>
        <v>0</v>
      </c>
      <c r="M1027" s="72" t="s">
        <v>263</v>
      </c>
    </row>
    <row r="1028" spans="1:13" ht="15" customHeight="1" x14ac:dyDescent="0.35">
      <c r="A1028" s="54" t="s">
        <v>22</v>
      </c>
      <c r="B1028" s="55" t="s">
        <v>527</v>
      </c>
      <c r="C1028" s="55" t="s">
        <v>48</v>
      </c>
      <c r="D1028" s="59"/>
      <c r="E1028" s="60">
        <v>90.859999999999985</v>
      </c>
      <c r="F1028" s="61">
        <f t="shared" si="114"/>
        <v>7268.7999999999993</v>
      </c>
      <c r="G1028" s="62"/>
      <c r="H1028" s="68">
        <f t="shared" si="115"/>
        <v>0</v>
      </c>
      <c r="I1028" s="60">
        <f t="shared" si="116"/>
        <v>136.28999999999996</v>
      </c>
      <c r="J1028" s="65">
        <f t="shared" si="117"/>
        <v>10903.199999999997</v>
      </c>
      <c r="K1028" s="66"/>
      <c r="L1028" s="64">
        <f t="shared" si="118"/>
        <v>0</v>
      </c>
      <c r="M1028" s="70"/>
    </row>
    <row r="1029" spans="1:13" ht="15" customHeight="1" x14ac:dyDescent="0.35">
      <c r="A1029" s="54" t="s">
        <v>22</v>
      </c>
      <c r="B1029" s="55" t="s">
        <v>527</v>
      </c>
      <c r="C1029" s="55" t="s">
        <v>44</v>
      </c>
      <c r="D1029" s="59"/>
      <c r="E1029" s="60">
        <v>104.82266666666666</v>
      </c>
      <c r="F1029" s="61">
        <f t="shared" si="114"/>
        <v>8385.8133333333335</v>
      </c>
      <c r="G1029" s="62"/>
      <c r="H1029" s="68">
        <f t="shared" si="115"/>
        <v>0</v>
      </c>
      <c r="I1029" s="60">
        <f t="shared" si="116"/>
        <v>157.23399999999998</v>
      </c>
      <c r="J1029" s="65">
        <f t="shared" si="117"/>
        <v>12578.719999999998</v>
      </c>
      <c r="K1029" s="66"/>
      <c r="L1029" s="64">
        <f t="shared" si="118"/>
        <v>0</v>
      </c>
      <c r="M1029" s="70"/>
    </row>
    <row r="1030" spans="1:13" ht="15" customHeight="1" x14ac:dyDescent="0.35">
      <c r="A1030" s="73" t="s">
        <v>442</v>
      </c>
      <c r="B1030" s="59" t="s">
        <v>267</v>
      </c>
      <c r="C1030" s="59"/>
      <c r="D1030" s="71">
        <v>48</v>
      </c>
      <c r="E1030" s="67">
        <v>7.363999999999999</v>
      </c>
      <c r="F1030" s="61">
        <f t="shared" si="114"/>
        <v>589.11999999999989</v>
      </c>
      <c r="G1030" s="62"/>
      <c r="H1030" s="68">
        <f t="shared" si="115"/>
        <v>0</v>
      </c>
      <c r="I1030" s="60">
        <f t="shared" si="116"/>
        <v>11.045999999999999</v>
      </c>
      <c r="J1030" s="65">
        <f t="shared" si="117"/>
        <v>883.68</v>
      </c>
      <c r="K1030" s="66"/>
      <c r="L1030" s="64">
        <f t="shared" si="118"/>
        <v>0</v>
      </c>
      <c r="M1030" s="72" t="s">
        <v>263</v>
      </c>
    </row>
    <row r="1031" spans="1:13" ht="15" customHeight="1" x14ac:dyDescent="0.35">
      <c r="A1031" s="73" t="s">
        <v>442</v>
      </c>
      <c r="B1031" s="59" t="s">
        <v>267</v>
      </c>
      <c r="C1031" s="59"/>
      <c r="D1031" s="59"/>
      <c r="E1031" s="67">
        <v>8.9739999999999984</v>
      </c>
      <c r="F1031" s="61">
        <f t="shared" si="114"/>
        <v>717.91999999999985</v>
      </c>
      <c r="G1031" s="62"/>
      <c r="H1031" s="68">
        <f t="shared" si="115"/>
        <v>0</v>
      </c>
      <c r="I1031" s="60">
        <f t="shared" si="116"/>
        <v>13.460999999999999</v>
      </c>
      <c r="J1031" s="65">
        <f t="shared" si="117"/>
        <v>1076.8799999999999</v>
      </c>
      <c r="K1031" s="66"/>
      <c r="L1031" s="64">
        <f t="shared" si="118"/>
        <v>0</v>
      </c>
      <c r="M1031" s="72" t="s">
        <v>263</v>
      </c>
    </row>
    <row r="1032" spans="1:13" ht="15" customHeight="1" x14ac:dyDescent="0.35">
      <c r="A1032" s="54" t="s">
        <v>172</v>
      </c>
      <c r="B1032" s="55" t="s">
        <v>527</v>
      </c>
      <c r="C1032" s="55" t="s">
        <v>48</v>
      </c>
      <c r="D1032" s="59"/>
      <c r="E1032" s="60">
        <v>95.787999999999982</v>
      </c>
      <c r="F1032" s="61">
        <f t="shared" si="114"/>
        <v>7663.0399999999991</v>
      </c>
      <c r="G1032" s="62"/>
      <c r="H1032" s="68">
        <f t="shared" si="115"/>
        <v>0</v>
      </c>
      <c r="I1032" s="60">
        <f t="shared" si="116"/>
        <v>143.68199999999996</v>
      </c>
      <c r="J1032" s="65">
        <f t="shared" si="117"/>
        <v>11494.559999999998</v>
      </c>
      <c r="K1032" s="66"/>
      <c r="L1032" s="64">
        <f t="shared" si="118"/>
        <v>0</v>
      </c>
      <c r="M1032" s="70" t="s">
        <v>263</v>
      </c>
    </row>
    <row r="1033" spans="1:13" ht="15" customHeight="1" x14ac:dyDescent="0.35">
      <c r="A1033" s="54" t="s">
        <v>172</v>
      </c>
      <c r="B1033" s="55" t="s">
        <v>527</v>
      </c>
      <c r="C1033" s="55" t="s">
        <v>44</v>
      </c>
      <c r="D1033" s="59"/>
      <c r="E1033" s="60">
        <v>114.47333333333331</v>
      </c>
      <c r="F1033" s="61">
        <f t="shared" si="114"/>
        <v>9157.866666666665</v>
      </c>
      <c r="G1033" s="62"/>
      <c r="H1033" s="68">
        <f t="shared" si="115"/>
        <v>0</v>
      </c>
      <c r="I1033" s="60">
        <f t="shared" si="116"/>
        <v>171.70999999999998</v>
      </c>
      <c r="J1033" s="65">
        <f t="shared" si="117"/>
        <v>13736.8</v>
      </c>
      <c r="K1033" s="66"/>
      <c r="L1033" s="64">
        <f t="shared" si="118"/>
        <v>0</v>
      </c>
      <c r="M1033" s="70" t="s">
        <v>263</v>
      </c>
    </row>
    <row r="1034" spans="1:13" ht="15" customHeight="1" x14ac:dyDescent="0.35">
      <c r="A1034" s="54" t="s">
        <v>172</v>
      </c>
      <c r="B1034" s="55" t="s">
        <v>527</v>
      </c>
      <c r="C1034" s="55" t="s">
        <v>24</v>
      </c>
      <c r="D1034" s="59"/>
      <c r="E1034" s="60">
        <v>135.51999999999995</v>
      </c>
      <c r="F1034" s="61">
        <f t="shared" si="114"/>
        <v>10841.599999999997</v>
      </c>
      <c r="G1034" s="62"/>
      <c r="H1034" s="68">
        <f t="shared" si="115"/>
        <v>0</v>
      </c>
      <c r="I1034" s="60">
        <f t="shared" si="116"/>
        <v>203.27999999999992</v>
      </c>
      <c r="J1034" s="65">
        <f t="shared" si="117"/>
        <v>16262.399999999994</v>
      </c>
      <c r="K1034" s="66"/>
      <c r="L1034" s="64">
        <f t="shared" si="118"/>
        <v>0</v>
      </c>
      <c r="M1034" s="70" t="s">
        <v>263</v>
      </c>
    </row>
    <row r="1035" spans="1:13" ht="15" customHeight="1" x14ac:dyDescent="0.35">
      <c r="A1035" s="73" t="s">
        <v>172</v>
      </c>
      <c r="B1035" s="59" t="s">
        <v>267</v>
      </c>
      <c r="C1035" s="59"/>
      <c r="D1035" s="71">
        <v>48</v>
      </c>
      <c r="E1035" s="67">
        <v>7.363999999999999</v>
      </c>
      <c r="F1035" s="61">
        <f t="shared" si="114"/>
        <v>589.11999999999989</v>
      </c>
      <c r="G1035" s="62"/>
      <c r="H1035" s="68">
        <f t="shared" si="115"/>
        <v>0</v>
      </c>
      <c r="I1035" s="60">
        <f t="shared" si="116"/>
        <v>11.045999999999999</v>
      </c>
      <c r="J1035" s="65">
        <f t="shared" si="117"/>
        <v>883.68</v>
      </c>
      <c r="K1035" s="66"/>
      <c r="L1035" s="64">
        <f t="shared" si="118"/>
        <v>0</v>
      </c>
      <c r="M1035" s="72" t="s">
        <v>263</v>
      </c>
    </row>
    <row r="1036" spans="1:13" ht="15" customHeight="1" x14ac:dyDescent="0.35">
      <c r="A1036" s="73" t="s">
        <v>172</v>
      </c>
      <c r="B1036" s="59" t="s">
        <v>268</v>
      </c>
      <c r="C1036" s="59">
        <v>20</v>
      </c>
      <c r="D1036" s="71">
        <v>25</v>
      </c>
      <c r="E1036" s="67">
        <v>13.141333333333332</v>
      </c>
      <c r="F1036" s="61">
        <f t="shared" si="114"/>
        <v>1051.3066666666666</v>
      </c>
      <c r="G1036" s="62"/>
      <c r="H1036" s="68">
        <f t="shared" si="115"/>
        <v>0</v>
      </c>
      <c r="I1036" s="60">
        <f t="shared" si="116"/>
        <v>19.711999999999996</v>
      </c>
      <c r="J1036" s="65">
        <f t="shared" si="117"/>
        <v>1576.9599999999996</v>
      </c>
      <c r="K1036" s="66"/>
      <c r="L1036" s="64">
        <f t="shared" si="118"/>
        <v>0</v>
      </c>
      <c r="M1036" s="72" t="s">
        <v>263</v>
      </c>
    </row>
    <row r="1037" spans="1:13" ht="15" customHeight="1" x14ac:dyDescent="0.35">
      <c r="A1037" s="73" t="s">
        <v>172</v>
      </c>
      <c r="B1037" s="59" t="s">
        <v>268</v>
      </c>
      <c r="C1037" s="59" t="s">
        <v>420</v>
      </c>
      <c r="D1037" s="71">
        <v>25</v>
      </c>
      <c r="E1037" s="67">
        <v>15.502666666666666</v>
      </c>
      <c r="F1037" s="61">
        <f t="shared" si="114"/>
        <v>1240.2133333333334</v>
      </c>
      <c r="G1037" s="62"/>
      <c r="H1037" s="68">
        <f t="shared" si="115"/>
        <v>0</v>
      </c>
      <c r="I1037" s="60">
        <f t="shared" si="116"/>
        <v>23.253999999999998</v>
      </c>
      <c r="J1037" s="65">
        <f t="shared" si="117"/>
        <v>1860.3199999999997</v>
      </c>
      <c r="K1037" s="66"/>
      <c r="L1037" s="64">
        <f t="shared" si="118"/>
        <v>0</v>
      </c>
      <c r="M1037" s="72" t="s">
        <v>263</v>
      </c>
    </row>
    <row r="1038" spans="1:13" ht="15" customHeight="1" x14ac:dyDescent="0.35">
      <c r="A1038" s="73" t="s">
        <v>172</v>
      </c>
      <c r="B1038" s="59" t="s">
        <v>269</v>
      </c>
      <c r="C1038" s="59" t="s">
        <v>443</v>
      </c>
      <c r="D1038" s="71">
        <v>10</v>
      </c>
      <c r="E1038" s="67">
        <v>29.203999999999997</v>
      </c>
      <c r="F1038" s="61">
        <f t="shared" si="114"/>
        <v>2336.3199999999997</v>
      </c>
      <c r="G1038" s="62"/>
      <c r="H1038" s="68">
        <f t="shared" si="115"/>
        <v>0</v>
      </c>
      <c r="I1038" s="60">
        <f t="shared" si="116"/>
        <v>43.805999999999997</v>
      </c>
      <c r="J1038" s="65">
        <f t="shared" si="117"/>
        <v>3504.4799999999996</v>
      </c>
      <c r="K1038" s="66"/>
      <c r="L1038" s="64">
        <f t="shared" si="118"/>
        <v>0</v>
      </c>
      <c r="M1038" s="72" t="s">
        <v>263</v>
      </c>
    </row>
    <row r="1039" spans="1:13" ht="15" customHeight="1" x14ac:dyDescent="0.35">
      <c r="A1039" s="73" t="s">
        <v>172</v>
      </c>
      <c r="B1039" s="59" t="s">
        <v>267</v>
      </c>
      <c r="C1039" s="59"/>
      <c r="D1039" s="59"/>
      <c r="E1039" s="67">
        <v>8.9739999999999984</v>
      </c>
      <c r="F1039" s="61">
        <f t="shared" si="114"/>
        <v>717.91999999999985</v>
      </c>
      <c r="G1039" s="62"/>
      <c r="H1039" s="68">
        <f t="shared" si="115"/>
        <v>0</v>
      </c>
      <c r="I1039" s="60">
        <f t="shared" si="116"/>
        <v>13.460999999999999</v>
      </c>
      <c r="J1039" s="65">
        <f t="shared" si="117"/>
        <v>1076.8799999999999</v>
      </c>
      <c r="K1039" s="66"/>
      <c r="L1039" s="64">
        <f t="shared" si="118"/>
        <v>0</v>
      </c>
      <c r="M1039" s="72" t="s">
        <v>263</v>
      </c>
    </row>
    <row r="1040" spans="1:13" ht="15" customHeight="1" x14ac:dyDescent="0.35">
      <c r="A1040" s="73" t="s">
        <v>172</v>
      </c>
      <c r="B1040" s="59" t="s">
        <v>268</v>
      </c>
      <c r="C1040" s="59">
        <v>20</v>
      </c>
      <c r="D1040" s="59"/>
      <c r="E1040" s="67">
        <v>15.502666666666666</v>
      </c>
      <c r="F1040" s="61">
        <f t="shared" si="114"/>
        <v>1240.2133333333334</v>
      </c>
      <c r="G1040" s="62"/>
      <c r="H1040" s="68">
        <f t="shared" si="115"/>
        <v>0</v>
      </c>
      <c r="I1040" s="60">
        <f t="shared" si="116"/>
        <v>23.253999999999998</v>
      </c>
      <c r="J1040" s="65">
        <f t="shared" si="117"/>
        <v>1860.3199999999997</v>
      </c>
      <c r="K1040" s="66"/>
      <c r="L1040" s="64">
        <f t="shared" si="118"/>
        <v>0</v>
      </c>
      <c r="M1040" s="72" t="s">
        <v>263</v>
      </c>
    </row>
    <row r="1041" spans="1:13" ht="15" customHeight="1" x14ac:dyDescent="0.35">
      <c r="A1041" s="73" t="s">
        <v>172</v>
      </c>
      <c r="B1041" s="59" t="s">
        <v>268</v>
      </c>
      <c r="C1041" s="59" t="s">
        <v>420</v>
      </c>
      <c r="D1041" s="59"/>
      <c r="E1041" s="67">
        <v>18.454333333333327</v>
      </c>
      <c r="F1041" s="61">
        <f t="shared" si="114"/>
        <v>1476.3466666666661</v>
      </c>
      <c r="G1041" s="62"/>
      <c r="H1041" s="68">
        <f t="shared" si="115"/>
        <v>0</v>
      </c>
      <c r="I1041" s="60">
        <f t="shared" si="116"/>
        <v>27.681499999999993</v>
      </c>
      <c r="J1041" s="65">
        <f t="shared" si="117"/>
        <v>2214.5199999999995</v>
      </c>
      <c r="K1041" s="66"/>
      <c r="L1041" s="64">
        <f t="shared" si="118"/>
        <v>0</v>
      </c>
      <c r="M1041" s="72" t="s">
        <v>263</v>
      </c>
    </row>
    <row r="1042" spans="1:13" ht="15" customHeight="1" x14ac:dyDescent="0.35">
      <c r="A1042" s="73" t="s">
        <v>172</v>
      </c>
      <c r="B1042" s="59" t="s">
        <v>269</v>
      </c>
      <c r="C1042" s="59" t="s">
        <v>443</v>
      </c>
      <c r="D1042" s="59"/>
      <c r="E1042" s="67">
        <v>34.194999999999993</v>
      </c>
      <c r="F1042" s="61">
        <f t="shared" si="114"/>
        <v>2735.5999999999995</v>
      </c>
      <c r="G1042" s="62"/>
      <c r="H1042" s="68">
        <f t="shared" si="115"/>
        <v>0</v>
      </c>
      <c r="I1042" s="60">
        <f t="shared" si="116"/>
        <v>51.29249999999999</v>
      </c>
      <c r="J1042" s="65">
        <f t="shared" si="117"/>
        <v>4103.3999999999996</v>
      </c>
      <c r="K1042" s="66"/>
      <c r="L1042" s="64">
        <f t="shared" si="118"/>
        <v>0</v>
      </c>
      <c r="M1042" s="72" t="s">
        <v>263</v>
      </c>
    </row>
    <row r="1043" spans="1:13" ht="15" customHeight="1" x14ac:dyDescent="0.35">
      <c r="A1043" s="54" t="s">
        <v>173</v>
      </c>
      <c r="B1043" s="55" t="s">
        <v>527</v>
      </c>
      <c r="C1043" s="55" t="s">
        <v>44</v>
      </c>
      <c r="D1043" s="59"/>
      <c r="E1043" s="60">
        <v>117.03999999999998</v>
      </c>
      <c r="F1043" s="61">
        <f t="shared" si="114"/>
        <v>9363.1999999999989</v>
      </c>
      <c r="G1043" s="62"/>
      <c r="H1043" s="68">
        <f t="shared" si="115"/>
        <v>0</v>
      </c>
      <c r="I1043" s="60">
        <f t="shared" si="116"/>
        <v>175.55999999999997</v>
      </c>
      <c r="J1043" s="65">
        <f t="shared" si="117"/>
        <v>14044.799999999997</v>
      </c>
      <c r="K1043" s="66"/>
      <c r="L1043" s="64">
        <f t="shared" si="118"/>
        <v>0</v>
      </c>
      <c r="M1043" s="70" t="s">
        <v>263</v>
      </c>
    </row>
    <row r="1044" spans="1:13" ht="15" customHeight="1" x14ac:dyDescent="0.35">
      <c r="A1044" s="54" t="s">
        <v>174</v>
      </c>
      <c r="B1044" s="55" t="s">
        <v>527</v>
      </c>
      <c r="C1044" s="55" t="s">
        <v>58</v>
      </c>
      <c r="D1044" s="59"/>
      <c r="E1044" s="60">
        <v>91.065333333333328</v>
      </c>
      <c r="F1044" s="61">
        <f t="shared" si="114"/>
        <v>7285.2266666666665</v>
      </c>
      <c r="G1044" s="62"/>
      <c r="H1044" s="68">
        <f t="shared" si="115"/>
        <v>0</v>
      </c>
      <c r="I1044" s="60">
        <f t="shared" si="116"/>
        <v>136.59799999999998</v>
      </c>
      <c r="J1044" s="65">
        <f t="shared" si="117"/>
        <v>10927.839999999998</v>
      </c>
      <c r="K1044" s="66"/>
      <c r="L1044" s="64">
        <f t="shared" si="118"/>
        <v>0</v>
      </c>
      <c r="M1044" s="70" t="s">
        <v>263</v>
      </c>
    </row>
    <row r="1045" spans="1:13" ht="15" customHeight="1" x14ac:dyDescent="0.35">
      <c r="A1045" s="54" t="s">
        <v>174</v>
      </c>
      <c r="B1045" s="55" t="s">
        <v>527</v>
      </c>
      <c r="C1045" s="55" t="s">
        <v>116</v>
      </c>
      <c r="D1045" s="59"/>
      <c r="E1045" s="60">
        <v>105.02799999999999</v>
      </c>
      <c r="F1045" s="61">
        <f t="shared" ref="F1045:F1108" si="119">E1045:E1212*$G$11</f>
        <v>8402.24</v>
      </c>
      <c r="G1045" s="62"/>
      <c r="H1045" s="68">
        <f t="shared" ref="H1045:H1108" si="120">G1045:G1212*F1045:F1212</f>
        <v>0</v>
      </c>
      <c r="I1045" s="60">
        <f t="shared" ref="I1045:I1108" si="121">E1045:E1212*1.5</f>
        <v>157.54199999999997</v>
      </c>
      <c r="J1045" s="65">
        <f t="shared" ref="J1045:J1108" si="122">I1045:I1212*$G$11</f>
        <v>12603.359999999997</v>
      </c>
      <c r="K1045" s="66"/>
      <c r="L1045" s="64">
        <f t="shared" ref="L1045:L1108" si="123">K1045:K1212*J1045:J1212</f>
        <v>0</v>
      </c>
      <c r="M1045" s="70" t="s">
        <v>263</v>
      </c>
    </row>
    <row r="1046" spans="1:13" ht="15" customHeight="1" x14ac:dyDescent="0.35">
      <c r="A1046" s="54" t="s">
        <v>174</v>
      </c>
      <c r="B1046" s="55" t="s">
        <v>527</v>
      </c>
      <c r="C1046" s="55" t="s">
        <v>44</v>
      </c>
      <c r="D1046" s="59"/>
      <c r="E1046" s="60">
        <v>123.71333333333331</v>
      </c>
      <c r="F1046" s="61">
        <f t="shared" si="119"/>
        <v>9897.0666666666657</v>
      </c>
      <c r="G1046" s="62"/>
      <c r="H1046" s="68">
        <f t="shared" si="120"/>
        <v>0</v>
      </c>
      <c r="I1046" s="60">
        <f t="shared" si="121"/>
        <v>185.56999999999996</v>
      </c>
      <c r="J1046" s="65">
        <f t="shared" si="122"/>
        <v>14845.599999999997</v>
      </c>
      <c r="K1046" s="66"/>
      <c r="L1046" s="64">
        <f t="shared" si="123"/>
        <v>0</v>
      </c>
      <c r="M1046" s="70" t="s">
        <v>263</v>
      </c>
    </row>
    <row r="1047" spans="1:13" ht="15" customHeight="1" x14ac:dyDescent="0.35">
      <c r="A1047" s="54" t="s">
        <v>175</v>
      </c>
      <c r="B1047" s="55" t="s">
        <v>527</v>
      </c>
      <c r="C1047" s="55" t="s">
        <v>176</v>
      </c>
      <c r="D1047" s="59"/>
      <c r="E1047" s="60">
        <v>132.95333333333332</v>
      </c>
      <c r="F1047" s="61">
        <f t="shared" si="119"/>
        <v>10636.266666666666</v>
      </c>
      <c r="G1047" s="62"/>
      <c r="H1047" s="68">
        <f t="shared" si="120"/>
        <v>0</v>
      </c>
      <c r="I1047" s="60">
        <f t="shared" si="121"/>
        <v>199.42999999999998</v>
      </c>
      <c r="J1047" s="65">
        <f t="shared" si="122"/>
        <v>15954.399999999998</v>
      </c>
      <c r="K1047" s="66"/>
      <c r="L1047" s="64">
        <f t="shared" si="123"/>
        <v>0</v>
      </c>
      <c r="M1047" s="70" t="s">
        <v>263</v>
      </c>
    </row>
    <row r="1048" spans="1:13" ht="15" customHeight="1" x14ac:dyDescent="0.35">
      <c r="A1048" s="54" t="s">
        <v>175</v>
      </c>
      <c r="B1048" s="55" t="s">
        <v>527</v>
      </c>
      <c r="C1048" s="55" t="s">
        <v>177</v>
      </c>
      <c r="D1048" s="59"/>
      <c r="E1048" s="60">
        <v>163.23999999999995</v>
      </c>
      <c r="F1048" s="61">
        <f t="shared" si="119"/>
        <v>13059.199999999997</v>
      </c>
      <c r="G1048" s="62"/>
      <c r="H1048" s="68">
        <f t="shared" si="120"/>
        <v>0</v>
      </c>
      <c r="I1048" s="60">
        <f t="shared" si="121"/>
        <v>244.85999999999993</v>
      </c>
      <c r="J1048" s="65">
        <f t="shared" si="122"/>
        <v>19588.799999999996</v>
      </c>
      <c r="K1048" s="66"/>
      <c r="L1048" s="64">
        <f t="shared" si="123"/>
        <v>0</v>
      </c>
      <c r="M1048" s="70" t="s">
        <v>263</v>
      </c>
    </row>
    <row r="1049" spans="1:13" ht="15" customHeight="1" x14ac:dyDescent="0.35">
      <c r="A1049" s="73" t="s">
        <v>175</v>
      </c>
      <c r="B1049" s="59" t="s">
        <v>267</v>
      </c>
      <c r="C1049" s="59"/>
      <c r="D1049" s="71">
        <v>48</v>
      </c>
      <c r="E1049" s="67">
        <v>7.363999999999999</v>
      </c>
      <c r="F1049" s="61">
        <f t="shared" si="119"/>
        <v>589.11999999999989</v>
      </c>
      <c r="G1049" s="62"/>
      <c r="H1049" s="68">
        <f t="shared" si="120"/>
        <v>0</v>
      </c>
      <c r="I1049" s="60">
        <f t="shared" si="121"/>
        <v>11.045999999999999</v>
      </c>
      <c r="J1049" s="65">
        <f t="shared" si="122"/>
        <v>883.68</v>
      </c>
      <c r="K1049" s="66"/>
      <c r="L1049" s="64">
        <f t="shared" si="123"/>
        <v>0</v>
      </c>
      <c r="M1049" s="72" t="s">
        <v>263</v>
      </c>
    </row>
    <row r="1050" spans="1:13" ht="15" customHeight="1" x14ac:dyDescent="0.35">
      <c r="A1050" s="73" t="s">
        <v>175</v>
      </c>
      <c r="B1050" s="59" t="s">
        <v>269</v>
      </c>
      <c r="C1050" s="59" t="s">
        <v>32</v>
      </c>
      <c r="D1050" s="71">
        <v>10</v>
      </c>
      <c r="E1050" s="67">
        <v>35.214666666666659</v>
      </c>
      <c r="F1050" s="61">
        <f t="shared" si="119"/>
        <v>2817.1733333333327</v>
      </c>
      <c r="G1050" s="62"/>
      <c r="H1050" s="68">
        <f t="shared" si="120"/>
        <v>0</v>
      </c>
      <c r="I1050" s="60">
        <f t="shared" si="121"/>
        <v>52.821999999999989</v>
      </c>
      <c r="J1050" s="65">
        <f t="shared" si="122"/>
        <v>4225.7599999999993</v>
      </c>
      <c r="K1050" s="66"/>
      <c r="L1050" s="64">
        <f t="shared" si="123"/>
        <v>0</v>
      </c>
      <c r="M1050" s="72" t="s">
        <v>263</v>
      </c>
    </row>
    <row r="1051" spans="1:13" ht="15" customHeight="1" x14ac:dyDescent="0.35">
      <c r="A1051" s="73" t="s">
        <v>175</v>
      </c>
      <c r="B1051" s="59" t="s">
        <v>267</v>
      </c>
      <c r="C1051" s="59"/>
      <c r="D1051" s="59"/>
      <c r="E1051" s="67">
        <v>8.9739999999999984</v>
      </c>
      <c r="F1051" s="61">
        <f t="shared" si="119"/>
        <v>717.91999999999985</v>
      </c>
      <c r="G1051" s="62"/>
      <c r="H1051" s="68">
        <f t="shared" si="120"/>
        <v>0</v>
      </c>
      <c r="I1051" s="60">
        <f t="shared" si="121"/>
        <v>13.460999999999999</v>
      </c>
      <c r="J1051" s="65">
        <f t="shared" si="122"/>
        <v>1076.8799999999999</v>
      </c>
      <c r="K1051" s="66"/>
      <c r="L1051" s="64">
        <f t="shared" si="123"/>
        <v>0</v>
      </c>
      <c r="M1051" s="72" t="s">
        <v>263</v>
      </c>
    </row>
    <row r="1052" spans="1:13" ht="15" customHeight="1" x14ac:dyDescent="0.35">
      <c r="A1052" s="73" t="s">
        <v>175</v>
      </c>
      <c r="B1052" s="59" t="s">
        <v>269</v>
      </c>
      <c r="C1052" s="59" t="s">
        <v>32</v>
      </c>
      <c r="D1052" s="59"/>
      <c r="E1052" s="67">
        <v>41.708333333333329</v>
      </c>
      <c r="F1052" s="61">
        <f t="shared" si="119"/>
        <v>3336.6666666666661</v>
      </c>
      <c r="G1052" s="62"/>
      <c r="H1052" s="68">
        <f t="shared" si="120"/>
        <v>0</v>
      </c>
      <c r="I1052" s="60">
        <f t="shared" si="121"/>
        <v>62.562499999999993</v>
      </c>
      <c r="J1052" s="65">
        <f t="shared" si="122"/>
        <v>5004.9999999999991</v>
      </c>
      <c r="K1052" s="66"/>
      <c r="L1052" s="64">
        <f t="shared" si="123"/>
        <v>0</v>
      </c>
      <c r="M1052" s="72" t="s">
        <v>263</v>
      </c>
    </row>
    <row r="1053" spans="1:13" ht="15" customHeight="1" x14ac:dyDescent="0.35">
      <c r="A1053" s="73" t="s">
        <v>444</v>
      </c>
      <c r="B1053" s="59" t="s">
        <v>268</v>
      </c>
      <c r="C1053" s="59" t="s">
        <v>272</v>
      </c>
      <c r="D1053" s="71">
        <v>25</v>
      </c>
      <c r="E1053" s="67">
        <v>15.502666666666666</v>
      </c>
      <c r="F1053" s="61">
        <f t="shared" si="119"/>
        <v>1240.2133333333334</v>
      </c>
      <c r="G1053" s="62"/>
      <c r="H1053" s="68">
        <f t="shared" si="120"/>
        <v>0</v>
      </c>
      <c r="I1053" s="60">
        <f t="shared" si="121"/>
        <v>23.253999999999998</v>
      </c>
      <c r="J1053" s="65">
        <f t="shared" si="122"/>
        <v>1860.3199999999997</v>
      </c>
      <c r="K1053" s="66"/>
      <c r="L1053" s="64">
        <f t="shared" si="123"/>
        <v>0</v>
      </c>
      <c r="M1053" s="72" t="s">
        <v>263</v>
      </c>
    </row>
    <row r="1054" spans="1:13" ht="15" customHeight="1" x14ac:dyDescent="0.35">
      <c r="A1054" s="73" t="s">
        <v>444</v>
      </c>
      <c r="B1054" s="59" t="s">
        <v>268</v>
      </c>
      <c r="C1054" s="59" t="s">
        <v>272</v>
      </c>
      <c r="D1054" s="59"/>
      <c r="E1054" s="67">
        <v>18.454333333333327</v>
      </c>
      <c r="F1054" s="61">
        <f t="shared" si="119"/>
        <v>1476.3466666666661</v>
      </c>
      <c r="G1054" s="62"/>
      <c r="H1054" s="68">
        <f t="shared" si="120"/>
        <v>0</v>
      </c>
      <c r="I1054" s="60">
        <f t="shared" si="121"/>
        <v>27.681499999999993</v>
      </c>
      <c r="J1054" s="65">
        <f t="shared" si="122"/>
        <v>2214.5199999999995</v>
      </c>
      <c r="K1054" s="66"/>
      <c r="L1054" s="64">
        <f t="shared" si="123"/>
        <v>0</v>
      </c>
      <c r="M1054" s="72" t="s">
        <v>263</v>
      </c>
    </row>
    <row r="1055" spans="1:13" ht="15" customHeight="1" x14ac:dyDescent="0.35">
      <c r="A1055" s="73" t="s">
        <v>445</v>
      </c>
      <c r="B1055" s="59" t="s">
        <v>268</v>
      </c>
      <c r="C1055" s="59">
        <v>50</v>
      </c>
      <c r="D1055" s="71">
        <v>25</v>
      </c>
      <c r="E1055" s="67">
        <v>15.502666666666666</v>
      </c>
      <c r="F1055" s="61">
        <f t="shared" si="119"/>
        <v>1240.2133333333334</v>
      </c>
      <c r="G1055" s="62"/>
      <c r="H1055" s="68">
        <f t="shared" si="120"/>
        <v>0</v>
      </c>
      <c r="I1055" s="60">
        <f t="shared" si="121"/>
        <v>23.253999999999998</v>
      </c>
      <c r="J1055" s="65">
        <f t="shared" si="122"/>
        <v>1860.3199999999997</v>
      </c>
      <c r="K1055" s="66"/>
      <c r="L1055" s="64">
        <f t="shared" si="123"/>
        <v>0</v>
      </c>
      <c r="M1055" s="72" t="s">
        <v>263</v>
      </c>
    </row>
    <row r="1056" spans="1:13" ht="15" customHeight="1" x14ac:dyDescent="0.35">
      <c r="A1056" s="73" t="s">
        <v>445</v>
      </c>
      <c r="B1056" s="59" t="s">
        <v>269</v>
      </c>
      <c r="C1056" s="59">
        <v>100</v>
      </c>
      <c r="D1056" s="71">
        <v>10</v>
      </c>
      <c r="E1056" s="67">
        <v>35.214666666666659</v>
      </c>
      <c r="F1056" s="61">
        <f t="shared" si="119"/>
        <v>2817.1733333333327</v>
      </c>
      <c r="G1056" s="62"/>
      <c r="H1056" s="68">
        <f t="shared" si="120"/>
        <v>0</v>
      </c>
      <c r="I1056" s="60">
        <f t="shared" si="121"/>
        <v>52.821999999999989</v>
      </c>
      <c r="J1056" s="65">
        <f t="shared" si="122"/>
        <v>4225.7599999999993</v>
      </c>
      <c r="K1056" s="66"/>
      <c r="L1056" s="64">
        <f t="shared" si="123"/>
        <v>0</v>
      </c>
      <c r="M1056" s="72" t="s">
        <v>263</v>
      </c>
    </row>
    <row r="1057" spans="1:13" ht="15" customHeight="1" x14ac:dyDescent="0.35">
      <c r="A1057" s="73" t="s">
        <v>445</v>
      </c>
      <c r="B1057" s="59" t="s">
        <v>268</v>
      </c>
      <c r="C1057" s="59">
        <v>50</v>
      </c>
      <c r="D1057" s="59"/>
      <c r="E1057" s="67">
        <v>18.454333333333327</v>
      </c>
      <c r="F1057" s="61">
        <f t="shared" si="119"/>
        <v>1476.3466666666661</v>
      </c>
      <c r="G1057" s="62"/>
      <c r="H1057" s="68">
        <f t="shared" si="120"/>
        <v>0</v>
      </c>
      <c r="I1057" s="60">
        <f t="shared" si="121"/>
        <v>27.681499999999993</v>
      </c>
      <c r="J1057" s="65">
        <f t="shared" si="122"/>
        <v>2214.5199999999995</v>
      </c>
      <c r="K1057" s="66"/>
      <c r="L1057" s="64">
        <f t="shared" si="123"/>
        <v>0</v>
      </c>
      <c r="M1057" s="72" t="s">
        <v>263</v>
      </c>
    </row>
    <row r="1058" spans="1:13" ht="15" customHeight="1" x14ac:dyDescent="0.35">
      <c r="A1058" s="73" t="s">
        <v>445</v>
      </c>
      <c r="B1058" s="59" t="s">
        <v>269</v>
      </c>
      <c r="C1058" s="59">
        <v>100</v>
      </c>
      <c r="D1058" s="59"/>
      <c r="E1058" s="67">
        <v>41.708333333333329</v>
      </c>
      <c r="F1058" s="61">
        <f t="shared" si="119"/>
        <v>3336.6666666666661</v>
      </c>
      <c r="G1058" s="62"/>
      <c r="H1058" s="68">
        <f t="shared" si="120"/>
        <v>0</v>
      </c>
      <c r="I1058" s="60">
        <f t="shared" si="121"/>
        <v>62.562499999999993</v>
      </c>
      <c r="J1058" s="65">
        <f t="shared" si="122"/>
        <v>5004.9999999999991</v>
      </c>
      <c r="K1058" s="66"/>
      <c r="L1058" s="64">
        <f t="shared" si="123"/>
        <v>0</v>
      </c>
      <c r="M1058" s="72" t="s">
        <v>263</v>
      </c>
    </row>
    <row r="1059" spans="1:13" ht="15" customHeight="1" x14ac:dyDescent="0.35">
      <c r="A1059" s="54" t="s">
        <v>178</v>
      </c>
      <c r="B1059" s="55" t="s">
        <v>527</v>
      </c>
      <c r="C1059" s="55" t="s">
        <v>44</v>
      </c>
      <c r="D1059" s="59"/>
      <c r="E1059" s="60">
        <v>100.30533333333331</v>
      </c>
      <c r="F1059" s="61">
        <f t="shared" si="119"/>
        <v>8024.4266666666645</v>
      </c>
      <c r="G1059" s="62"/>
      <c r="H1059" s="68">
        <f t="shared" si="120"/>
        <v>0</v>
      </c>
      <c r="I1059" s="60">
        <f t="shared" si="121"/>
        <v>150.45799999999997</v>
      </c>
      <c r="J1059" s="65">
        <f t="shared" si="122"/>
        <v>12036.639999999998</v>
      </c>
      <c r="K1059" s="66"/>
      <c r="L1059" s="64">
        <f t="shared" si="123"/>
        <v>0</v>
      </c>
      <c r="M1059" s="70" t="s">
        <v>263</v>
      </c>
    </row>
    <row r="1060" spans="1:13" ht="15" customHeight="1" x14ac:dyDescent="0.35">
      <c r="A1060" s="54" t="s">
        <v>178</v>
      </c>
      <c r="B1060" s="55" t="s">
        <v>527</v>
      </c>
      <c r="C1060" s="55" t="s">
        <v>179</v>
      </c>
      <c r="D1060" s="59"/>
      <c r="E1060" s="60">
        <v>114.47333333333331</v>
      </c>
      <c r="F1060" s="61">
        <f t="shared" si="119"/>
        <v>9157.866666666665</v>
      </c>
      <c r="G1060" s="62"/>
      <c r="H1060" s="68">
        <f t="shared" si="120"/>
        <v>0</v>
      </c>
      <c r="I1060" s="60">
        <f t="shared" si="121"/>
        <v>171.70999999999998</v>
      </c>
      <c r="J1060" s="65">
        <f t="shared" si="122"/>
        <v>13736.8</v>
      </c>
      <c r="K1060" s="66"/>
      <c r="L1060" s="64">
        <f t="shared" si="123"/>
        <v>0</v>
      </c>
      <c r="M1060" s="70" t="s">
        <v>263</v>
      </c>
    </row>
    <row r="1061" spans="1:13" ht="15" customHeight="1" x14ac:dyDescent="0.35">
      <c r="A1061" s="54" t="s">
        <v>178</v>
      </c>
      <c r="B1061" s="55" t="s">
        <v>527</v>
      </c>
      <c r="C1061" s="55" t="s">
        <v>180</v>
      </c>
      <c r="D1061" s="59"/>
      <c r="E1061" s="60">
        <v>144.75999999999996</v>
      </c>
      <c r="F1061" s="61">
        <f t="shared" si="119"/>
        <v>11580.799999999997</v>
      </c>
      <c r="G1061" s="62"/>
      <c r="H1061" s="68">
        <f t="shared" si="120"/>
        <v>0</v>
      </c>
      <c r="I1061" s="60">
        <f t="shared" si="121"/>
        <v>217.13999999999993</v>
      </c>
      <c r="J1061" s="65">
        <f t="shared" si="122"/>
        <v>17371.199999999993</v>
      </c>
      <c r="K1061" s="66"/>
      <c r="L1061" s="64">
        <f t="shared" si="123"/>
        <v>0</v>
      </c>
      <c r="M1061" s="70" t="s">
        <v>263</v>
      </c>
    </row>
    <row r="1062" spans="1:13" ht="15" customHeight="1" x14ac:dyDescent="0.35">
      <c r="A1062" s="54" t="s">
        <v>178</v>
      </c>
      <c r="B1062" s="55" t="s">
        <v>527</v>
      </c>
      <c r="C1062" s="55" t="s">
        <v>181</v>
      </c>
      <c r="D1062" s="59"/>
      <c r="E1062" s="60">
        <v>186.85333333333332</v>
      </c>
      <c r="F1062" s="61">
        <f t="shared" si="119"/>
        <v>14948.266666666666</v>
      </c>
      <c r="G1062" s="62"/>
      <c r="H1062" s="68">
        <f t="shared" si="120"/>
        <v>0</v>
      </c>
      <c r="I1062" s="60">
        <f t="shared" si="121"/>
        <v>280.27999999999997</v>
      </c>
      <c r="J1062" s="65">
        <f t="shared" si="122"/>
        <v>22422.399999999998</v>
      </c>
      <c r="K1062" s="66"/>
      <c r="L1062" s="64">
        <f t="shared" si="123"/>
        <v>0</v>
      </c>
      <c r="M1062" s="70" t="s">
        <v>263</v>
      </c>
    </row>
    <row r="1063" spans="1:13" ht="15" customHeight="1" x14ac:dyDescent="0.35">
      <c r="A1063" s="54" t="s">
        <v>178</v>
      </c>
      <c r="B1063" s="55" t="s">
        <v>527</v>
      </c>
      <c r="C1063" s="55" t="s">
        <v>182</v>
      </c>
      <c r="D1063" s="59"/>
      <c r="E1063" s="60">
        <v>228.94666666666663</v>
      </c>
      <c r="F1063" s="61">
        <f t="shared" si="119"/>
        <v>18315.73333333333</v>
      </c>
      <c r="G1063" s="62"/>
      <c r="H1063" s="68">
        <f t="shared" si="120"/>
        <v>0</v>
      </c>
      <c r="I1063" s="60">
        <f t="shared" si="121"/>
        <v>343.41999999999996</v>
      </c>
      <c r="J1063" s="65">
        <f t="shared" si="122"/>
        <v>27473.599999999999</v>
      </c>
      <c r="K1063" s="66"/>
      <c r="L1063" s="64">
        <f t="shared" si="123"/>
        <v>0</v>
      </c>
      <c r="M1063" s="70" t="s">
        <v>263</v>
      </c>
    </row>
    <row r="1064" spans="1:13" ht="15" customHeight="1" x14ac:dyDescent="0.35">
      <c r="A1064" s="73" t="s">
        <v>178</v>
      </c>
      <c r="B1064" s="59" t="s">
        <v>267</v>
      </c>
      <c r="C1064" s="59"/>
      <c r="D1064" s="71">
        <v>48</v>
      </c>
      <c r="E1064" s="67">
        <v>7.363999999999999</v>
      </c>
      <c r="F1064" s="61">
        <f t="shared" si="119"/>
        <v>589.11999999999989</v>
      </c>
      <c r="G1064" s="62"/>
      <c r="H1064" s="68">
        <f t="shared" si="120"/>
        <v>0</v>
      </c>
      <c r="I1064" s="60">
        <f t="shared" si="121"/>
        <v>11.045999999999999</v>
      </c>
      <c r="J1064" s="65">
        <f t="shared" si="122"/>
        <v>883.68</v>
      </c>
      <c r="K1064" s="66"/>
      <c r="L1064" s="64">
        <f t="shared" si="123"/>
        <v>0</v>
      </c>
      <c r="M1064" s="72" t="s">
        <v>263</v>
      </c>
    </row>
    <row r="1065" spans="1:13" ht="15" customHeight="1" x14ac:dyDescent="0.35">
      <c r="A1065" s="73" t="s">
        <v>178</v>
      </c>
      <c r="B1065" s="59" t="s">
        <v>399</v>
      </c>
      <c r="C1065" s="59" t="s">
        <v>446</v>
      </c>
      <c r="D1065" s="71">
        <v>10</v>
      </c>
      <c r="E1065" s="67">
        <v>84.391999999999982</v>
      </c>
      <c r="F1065" s="61">
        <f t="shared" si="119"/>
        <v>6751.3599999999988</v>
      </c>
      <c r="G1065" s="62"/>
      <c r="H1065" s="68">
        <f t="shared" si="120"/>
        <v>0</v>
      </c>
      <c r="I1065" s="60">
        <f t="shared" si="121"/>
        <v>126.58799999999997</v>
      </c>
      <c r="J1065" s="65">
        <f t="shared" si="122"/>
        <v>10127.039999999997</v>
      </c>
      <c r="K1065" s="66"/>
      <c r="L1065" s="64">
        <f t="shared" si="123"/>
        <v>0</v>
      </c>
      <c r="M1065" s="72" t="s">
        <v>263</v>
      </c>
    </row>
    <row r="1066" spans="1:13" ht="15" customHeight="1" x14ac:dyDescent="0.35">
      <c r="A1066" s="73" t="s">
        <v>178</v>
      </c>
      <c r="B1066" s="59" t="s">
        <v>267</v>
      </c>
      <c r="C1066" s="59"/>
      <c r="D1066" s="59"/>
      <c r="E1066" s="67">
        <v>8.9739999999999984</v>
      </c>
      <c r="F1066" s="61">
        <f t="shared" si="119"/>
        <v>717.91999999999985</v>
      </c>
      <c r="G1066" s="62"/>
      <c r="H1066" s="68">
        <f t="shared" si="120"/>
        <v>0</v>
      </c>
      <c r="I1066" s="60">
        <f t="shared" si="121"/>
        <v>13.460999999999999</v>
      </c>
      <c r="J1066" s="65">
        <f t="shared" si="122"/>
        <v>1076.8799999999999</v>
      </c>
      <c r="K1066" s="66"/>
      <c r="L1066" s="64">
        <f t="shared" si="123"/>
        <v>0</v>
      </c>
      <c r="M1066" s="72" t="s">
        <v>263</v>
      </c>
    </row>
    <row r="1067" spans="1:13" ht="15" customHeight="1" x14ac:dyDescent="0.35">
      <c r="A1067" s="73" t="s">
        <v>178</v>
      </c>
      <c r="B1067" s="59" t="s">
        <v>399</v>
      </c>
      <c r="C1067" s="59" t="s">
        <v>446</v>
      </c>
      <c r="D1067" s="59"/>
      <c r="E1067" s="67">
        <v>98.559999999999974</v>
      </c>
      <c r="F1067" s="61">
        <f t="shared" si="119"/>
        <v>7884.7999999999975</v>
      </c>
      <c r="G1067" s="62"/>
      <c r="H1067" s="68">
        <f t="shared" si="120"/>
        <v>0</v>
      </c>
      <c r="I1067" s="60">
        <f t="shared" si="121"/>
        <v>147.83999999999997</v>
      </c>
      <c r="J1067" s="65">
        <f t="shared" si="122"/>
        <v>11827.199999999997</v>
      </c>
      <c r="K1067" s="66"/>
      <c r="L1067" s="64">
        <f t="shared" si="123"/>
        <v>0</v>
      </c>
      <c r="M1067" s="72" t="s">
        <v>263</v>
      </c>
    </row>
    <row r="1068" spans="1:13" ht="15" customHeight="1" x14ac:dyDescent="0.35">
      <c r="A1068" s="54" t="s">
        <v>183</v>
      </c>
      <c r="B1068" s="55" t="s">
        <v>527</v>
      </c>
      <c r="C1068" s="55" t="s">
        <v>32</v>
      </c>
      <c r="D1068" s="59"/>
      <c r="E1068" s="60">
        <v>100.51066666666667</v>
      </c>
      <c r="F1068" s="61">
        <f t="shared" si="119"/>
        <v>8040.8533333333335</v>
      </c>
      <c r="G1068" s="62"/>
      <c r="H1068" s="68">
        <f t="shared" si="120"/>
        <v>0</v>
      </c>
      <c r="I1068" s="60">
        <f t="shared" si="121"/>
        <v>150.76599999999999</v>
      </c>
      <c r="J1068" s="65">
        <f t="shared" si="122"/>
        <v>12061.279999999999</v>
      </c>
      <c r="K1068" s="66"/>
      <c r="L1068" s="64">
        <f t="shared" si="123"/>
        <v>0</v>
      </c>
      <c r="M1068" s="70" t="s">
        <v>263</v>
      </c>
    </row>
    <row r="1069" spans="1:13" ht="15" customHeight="1" x14ac:dyDescent="0.35">
      <c r="A1069" s="54" t="s">
        <v>183</v>
      </c>
      <c r="B1069" s="55" t="s">
        <v>527</v>
      </c>
      <c r="C1069" s="55" t="s">
        <v>33</v>
      </c>
      <c r="D1069" s="59"/>
      <c r="E1069" s="60">
        <v>123.71333333333331</v>
      </c>
      <c r="F1069" s="61">
        <f t="shared" si="119"/>
        <v>9897.0666666666657</v>
      </c>
      <c r="G1069" s="62"/>
      <c r="H1069" s="68">
        <f t="shared" si="120"/>
        <v>0</v>
      </c>
      <c r="I1069" s="60">
        <f t="shared" si="121"/>
        <v>185.56999999999996</v>
      </c>
      <c r="J1069" s="65">
        <f t="shared" si="122"/>
        <v>14845.599999999997</v>
      </c>
      <c r="K1069" s="66"/>
      <c r="L1069" s="64">
        <f t="shared" si="123"/>
        <v>0</v>
      </c>
      <c r="M1069" s="70" t="s">
        <v>263</v>
      </c>
    </row>
    <row r="1070" spans="1:13" ht="15" customHeight="1" x14ac:dyDescent="0.35">
      <c r="A1070" s="73" t="s">
        <v>183</v>
      </c>
      <c r="B1070" s="59" t="s">
        <v>267</v>
      </c>
      <c r="C1070" s="59"/>
      <c r="D1070" s="71">
        <v>48</v>
      </c>
      <c r="E1070" s="67">
        <v>7.363999999999999</v>
      </c>
      <c r="F1070" s="61">
        <f t="shared" si="119"/>
        <v>589.11999999999989</v>
      </c>
      <c r="G1070" s="62"/>
      <c r="H1070" s="68">
        <f t="shared" si="120"/>
        <v>0</v>
      </c>
      <c r="I1070" s="60">
        <f t="shared" si="121"/>
        <v>11.045999999999999</v>
      </c>
      <c r="J1070" s="65">
        <f t="shared" si="122"/>
        <v>883.68</v>
      </c>
      <c r="K1070" s="66"/>
      <c r="L1070" s="64">
        <f t="shared" si="123"/>
        <v>0</v>
      </c>
      <c r="M1070" s="72" t="s">
        <v>263</v>
      </c>
    </row>
    <row r="1071" spans="1:13" ht="15" customHeight="1" x14ac:dyDescent="0.35">
      <c r="A1071" s="73" t="s">
        <v>183</v>
      </c>
      <c r="B1071" s="59" t="s">
        <v>268</v>
      </c>
      <c r="C1071" s="59" t="s">
        <v>272</v>
      </c>
      <c r="D1071" s="71">
        <v>25</v>
      </c>
      <c r="E1071" s="67">
        <v>15.502666666666666</v>
      </c>
      <c r="F1071" s="61">
        <f t="shared" si="119"/>
        <v>1240.2133333333334</v>
      </c>
      <c r="G1071" s="62"/>
      <c r="H1071" s="68">
        <f t="shared" si="120"/>
        <v>0</v>
      </c>
      <c r="I1071" s="60">
        <f t="shared" si="121"/>
        <v>23.253999999999998</v>
      </c>
      <c r="J1071" s="65">
        <f t="shared" si="122"/>
        <v>1860.3199999999997</v>
      </c>
      <c r="K1071" s="66"/>
      <c r="L1071" s="64">
        <f t="shared" si="123"/>
        <v>0</v>
      </c>
      <c r="M1071" s="72" t="s">
        <v>263</v>
      </c>
    </row>
    <row r="1072" spans="1:13" ht="15" customHeight="1" x14ac:dyDescent="0.35">
      <c r="A1072" s="73" t="s">
        <v>183</v>
      </c>
      <c r="B1072" s="59" t="s">
        <v>269</v>
      </c>
      <c r="C1072" s="59" t="s">
        <v>114</v>
      </c>
      <c r="D1072" s="71">
        <v>10</v>
      </c>
      <c r="E1072" s="67">
        <v>31.99466666666666</v>
      </c>
      <c r="F1072" s="61">
        <f t="shared" si="119"/>
        <v>2559.5733333333328</v>
      </c>
      <c r="G1072" s="62"/>
      <c r="H1072" s="68">
        <f t="shared" si="120"/>
        <v>0</v>
      </c>
      <c r="I1072" s="60">
        <f t="shared" si="121"/>
        <v>47.99199999999999</v>
      </c>
      <c r="J1072" s="65">
        <f t="shared" si="122"/>
        <v>3839.3599999999992</v>
      </c>
      <c r="K1072" s="66"/>
      <c r="L1072" s="64">
        <f t="shared" si="123"/>
        <v>0</v>
      </c>
      <c r="M1072" s="72" t="s">
        <v>263</v>
      </c>
    </row>
    <row r="1073" spans="1:13" ht="15" customHeight="1" x14ac:dyDescent="0.35">
      <c r="A1073" s="73" t="s">
        <v>183</v>
      </c>
      <c r="B1073" s="59" t="s">
        <v>267</v>
      </c>
      <c r="C1073" s="59"/>
      <c r="D1073" s="59"/>
      <c r="E1073" s="67">
        <v>8.9739999999999984</v>
      </c>
      <c r="F1073" s="61">
        <f t="shared" si="119"/>
        <v>717.91999999999985</v>
      </c>
      <c r="G1073" s="62"/>
      <c r="H1073" s="68">
        <f t="shared" si="120"/>
        <v>0</v>
      </c>
      <c r="I1073" s="60">
        <f t="shared" si="121"/>
        <v>13.460999999999999</v>
      </c>
      <c r="J1073" s="65">
        <f t="shared" si="122"/>
        <v>1076.8799999999999</v>
      </c>
      <c r="K1073" s="66"/>
      <c r="L1073" s="64">
        <f t="shared" si="123"/>
        <v>0</v>
      </c>
      <c r="M1073" s="72" t="s">
        <v>263</v>
      </c>
    </row>
    <row r="1074" spans="1:13" ht="15" customHeight="1" x14ac:dyDescent="0.35">
      <c r="A1074" s="73" t="s">
        <v>183</v>
      </c>
      <c r="B1074" s="59" t="s">
        <v>268</v>
      </c>
      <c r="C1074" s="59" t="s">
        <v>272</v>
      </c>
      <c r="D1074" s="59"/>
      <c r="E1074" s="67">
        <v>18.454333333333327</v>
      </c>
      <c r="F1074" s="61">
        <f t="shared" si="119"/>
        <v>1476.3466666666661</v>
      </c>
      <c r="G1074" s="62"/>
      <c r="H1074" s="68">
        <f t="shared" si="120"/>
        <v>0</v>
      </c>
      <c r="I1074" s="60">
        <f t="shared" si="121"/>
        <v>27.681499999999993</v>
      </c>
      <c r="J1074" s="65">
        <f t="shared" si="122"/>
        <v>2214.5199999999995</v>
      </c>
      <c r="K1074" s="66"/>
      <c r="L1074" s="64">
        <f t="shared" si="123"/>
        <v>0</v>
      </c>
      <c r="M1074" s="72" t="s">
        <v>263</v>
      </c>
    </row>
    <row r="1075" spans="1:13" ht="15" customHeight="1" x14ac:dyDescent="0.35">
      <c r="A1075" s="73" t="s">
        <v>183</v>
      </c>
      <c r="B1075" s="59" t="s">
        <v>269</v>
      </c>
      <c r="C1075" s="59" t="s">
        <v>114</v>
      </c>
      <c r="D1075" s="59"/>
      <c r="E1075" s="67">
        <v>37.68333333333333</v>
      </c>
      <c r="F1075" s="61">
        <f t="shared" si="119"/>
        <v>3014.6666666666665</v>
      </c>
      <c r="G1075" s="62"/>
      <c r="H1075" s="68">
        <f t="shared" si="120"/>
        <v>0</v>
      </c>
      <c r="I1075" s="60">
        <f t="shared" si="121"/>
        <v>56.524999999999991</v>
      </c>
      <c r="J1075" s="65">
        <f t="shared" si="122"/>
        <v>4521.9999999999991</v>
      </c>
      <c r="K1075" s="66"/>
      <c r="L1075" s="64">
        <f t="shared" si="123"/>
        <v>0</v>
      </c>
      <c r="M1075" s="72" t="s">
        <v>263</v>
      </c>
    </row>
    <row r="1076" spans="1:13" ht="15" customHeight="1" x14ac:dyDescent="0.35">
      <c r="A1076" s="73" t="s">
        <v>447</v>
      </c>
      <c r="B1076" s="59" t="s">
        <v>268</v>
      </c>
      <c r="C1076" s="59">
        <v>20</v>
      </c>
      <c r="D1076" s="71">
        <v>25</v>
      </c>
      <c r="E1076" s="67">
        <v>15.502666666666666</v>
      </c>
      <c r="F1076" s="61">
        <f t="shared" si="119"/>
        <v>1240.2133333333334</v>
      </c>
      <c r="G1076" s="62"/>
      <c r="H1076" s="68">
        <f t="shared" si="120"/>
        <v>0</v>
      </c>
      <c r="I1076" s="60">
        <f t="shared" si="121"/>
        <v>23.253999999999998</v>
      </c>
      <c r="J1076" s="65">
        <f t="shared" si="122"/>
        <v>1860.3199999999997</v>
      </c>
      <c r="K1076" s="66"/>
      <c r="L1076" s="64">
        <f t="shared" si="123"/>
        <v>0</v>
      </c>
      <c r="M1076" s="72" t="s">
        <v>263</v>
      </c>
    </row>
    <row r="1077" spans="1:13" ht="15" customHeight="1" x14ac:dyDescent="0.35">
      <c r="A1077" s="73" t="s">
        <v>447</v>
      </c>
      <c r="B1077" s="59" t="s">
        <v>268</v>
      </c>
      <c r="C1077" s="59">
        <v>30</v>
      </c>
      <c r="D1077" s="71">
        <v>25</v>
      </c>
      <c r="E1077" s="67">
        <v>20.225333333333332</v>
      </c>
      <c r="F1077" s="61">
        <f t="shared" si="119"/>
        <v>1618.0266666666666</v>
      </c>
      <c r="G1077" s="62"/>
      <c r="H1077" s="68">
        <f t="shared" si="120"/>
        <v>0</v>
      </c>
      <c r="I1077" s="60">
        <f t="shared" si="121"/>
        <v>30.337999999999997</v>
      </c>
      <c r="J1077" s="65">
        <f t="shared" si="122"/>
        <v>2427.04</v>
      </c>
      <c r="K1077" s="66"/>
      <c r="L1077" s="64">
        <f t="shared" si="123"/>
        <v>0</v>
      </c>
      <c r="M1077" s="72" t="s">
        <v>263</v>
      </c>
    </row>
    <row r="1078" spans="1:13" ht="15" customHeight="1" x14ac:dyDescent="0.35">
      <c r="A1078" s="73" t="s">
        <v>447</v>
      </c>
      <c r="B1078" s="59" t="s">
        <v>269</v>
      </c>
      <c r="C1078" s="59">
        <v>40</v>
      </c>
      <c r="D1078" s="71">
        <v>10</v>
      </c>
      <c r="E1078" s="67">
        <v>35.214666666666659</v>
      </c>
      <c r="F1078" s="61">
        <f t="shared" si="119"/>
        <v>2817.1733333333327</v>
      </c>
      <c r="G1078" s="62"/>
      <c r="H1078" s="68">
        <f t="shared" si="120"/>
        <v>0</v>
      </c>
      <c r="I1078" s="60">
        <f t="shared" si="121"/>
        <v>52.821999999999989</v>
      </c>
      <c r="J1078" s="65">
        <f t="shared" si="122"/>
        <v>4225.7599999999993</v>
      </c>
      <c r="K1078" s="66"/>
      <c r="L1078" s="64">
        <f t="shared" si="123"/>
        <v>0</v>
      </c>
      <c r="M1078" s="72" t="s">
        <v>263</v>
      </c>
    </row>
    <row r="1079" spans="1:13" ht="15" customHeight="1" x14ac:dyDescent="0.35">
      <c r="A1079" s="73" t="s">
        <v>447</v>
      </c>
      <c r="B1079" s="59" t="s">
        <v>269</v>
      </c>
      <c r="C1079" s="59" t="s">
        <v>422</v>
      </c>
      <c r="D1079" s="71">
        <v>10</v>
      </c>
      <c r="E1079" s="67">
        <v>35.214666666666659</v>
      </c>
      <c r="F1079" s="61">
        <f t="shared" si="119"/>
        <v>2817.1733333333327</v>
      </c>
      <c r="G1079" s="62"/>
      <c r="H1079" s="68">
        <f t="shared" si="120"/>
        <v>0</v>
      </c>
      <c r="I1079" s="60">
        <f t="shared" si="121"/>
        <v>52.821999999999989</v>
      </c>
      <c r="J1079" s="65">
        <f t="shared" si="122"/>
        <v>4225.7599999999993</v>
      </c>
      <c r="K1079" s="66"/>
      <c r="L1079" s="64">
        <f t="shared" si="123"/>
        <v>0</v>
      </c>
      <c r="M1079" s="72" t="s">
        <v>263</v>
      </c>
    </row>
    <row r="1080" spans="1:13" ht="15" customHeight="1" x14ac:dyDescent="0.35">
      <c r="A1080" s="73" t="s">
        <v>447</v>
      </c>
      <c r="B1080" s="59" t="s">
        <v>268</v>
      </c>
      <c r="C1080" s="59">
        <v>20</v>
      </c>
      <c r="D1080" s="59"/>
      <c r="E1080" s="67">
        <v>18.454333333333327</v>
      </c>
      <c r="F1080" s="61">
        <f t="shared" si="119"/>
        <v>1476.3466666666661</v>
      </c>
      <c r="G1080" s="62"/>
      <c r="H1080" s="68">
        <f t="shared" si="120"/>
        <v>0</v>
      </c>
      <c r="I1080" s="60">
        <f t="shared" si="121"/>
        <v>27.681499999999993</v>
      </c>
      <c r="J1080" s="65">
        <f t="shared" si="122"/>
        <v>2214.5199999999995</v>
      </c>
      <c r="K1080" s="66"/>
      <c r="L1080" s="64">
        <f t="shared" si="123"/>
        <v>0</v>
      </c>
      <c r="M1080" s="72" t="s">
        <v>263</v>
      </c>
    </row>
    <row r="1081" spans="1:13" ht="15" customHeight="1" x14ac:dyDescent="0.35">
      <c r="A1081" s="73" t="s">
        <v>447</v>
      </c>
      <c r="B1081" s="59" t="s">
        <v>268</v>
      </c>
      <c r="C1081" s="59">
        <v>30</v>
      </c>
      <c r="D1081" s="59"/>
      <c r="E1081" s="67">
        <v>24.357666666666663</v>
      </c>
      <c r="F1081" s="61">
        <f t="shared" si="119"/>
        <v>1948.613333333333</v>
      </c>
      <c r="G1081" s="62"/>
      <c r="H1081" s="68">
        <f t="shared" si="120"/>
        <v>0</v>
      </c>
      <c r="I1081" s="60">
        <f t="shared" si="121"/>
        <v>36.536499999999997</v>
      </c>
      <c r="J1081" s="65">
        <f t="shared" si="122"/>
        <v>2922.9199999999996</v>
      </c>
      <c r="K1081" s="66"/>
      <c r="L1081" s="64">
        <f t="shared" si="123"/>
        <v>0</v>
      </c>
      <c r="M1081" s="72" t="s">
        <v>263</v>
      </c>
    </row>
    <row r="1082" spans="1:13" ht="15" customHeight="1" x14ac:dyDescent="0.35">
      <c r="A1082" s="73" t="s">
        <v>447</v>
      </c>
      <c r="B1082" s="59" t="s">
        <v>269</v>
      </c>
      <c r="C1082" s="59">
        <v>40</v>
      </c>
      <c r="D1082" s="59"/>
      <c r="E1082" s="67">
        <v>41.708333333333329</v>
      </c>
      <c r="F1082" s="61">
        <f t="shared" si="119"/>
        <v>3336.6666666666661</v>
      </c>
      <c r="G1082" s="62"/>
      <c r="H1082" s="68">
        <f t="shared" si="120"/>
        <v>0</v>
      </c>
      <c r="I1082" s="60">
        <f t="shared" si="121"/>
        <v>62.562499999999993</v>
      </c>
      <c r="J1082" s="65">
        <f t="shared" si="122"/>
        <v>5004.9999999999991</v>
      </c>
      <c r="K1082" s="66"/>
      <c r="L1082" s="64">
        <f t="shared" si="123"/>
        <v>0</v>
      </c>
      <c r="M1082" s="72" t="s">
        <v>263</v>
      </c>
    </row>
    <row r="1083" spans="1:13" ht="15" customHeight="1" x14ac:dyDescent="0.35">
      <c r="A1083" s="73" t="s">
        <v>447</v>
      </c>
      <c r="B1083" s="59" t="s">
        <v>269</v>
      </c>
      <c r="C1083" s="59" t="s">
        <v>422</v>
      </c>
      <c r="D1083" s="59"/>
      <c r="E1083" s="67">
        <v>41.708333333333329</v>
      </c>
      <c r="F1083" s="61">
        <f t="shared" si="119"/>
        <v>3336.6666666666661</v>
      </c>
      <c r="G1083" s="62"/>
      <c r="H1083" s="68">
        <f t="shared" si="120"/>
        <v>0</v>
      </c>
      <c r="I1083" s="60">
        <f t="shared" si="121"/>
        <v>62.562499999999993</v>
      </c>
      <c r="J1083" s="65">
        <f t="shared" si="122"/>
        <v>5004.9999999999991</v>
      </c>
      <c r="K1083" s="66"/>
      <c r="L1083" s="64">
        <f t="shared" si="123"/>
        <v>0</v>
      </c>
      <c r="M1083" s="72" t="s">
        <v>263</v>
      </c>
    </row>
    <row r="1084" spans="1:13" ht="15" customHeight="1" x14ac:dyDescent="0.35">
      <c r="A1084" s="54" t="s">
        <v>184</v>
      </c>
      <c r="B1084" s="55" t="s">
        <v>527</v>
      </c>
      <c r="C1084" s="55" t="s">
        <v>135</v>
      </c>
      <c r="D1084" s="59"/>
      <c r="E1084" s="60">
        <v>91.065333333333328</v>
      </c>
      <c r="F1084" s="61">
        <f t="shared" si="119"/>
        <v>7285.2266666666665</v>
      </c>
      <c r="G1084" s="62"/>
      <c r="H1084" s="68">
        <f t="shared" si="120"/>
        <v>0</v>
      </c>
      <c r="I1084" s="60">
        <f t="shared" si="121"/>
        <v>136.59799999999998</v>
      </c>
      <c r="J1084" s="65">
        <f t="shared" si="122"/>
        <v>10927.839999999998</v>
      </c>
      <c r="K1084" s="66"/>
      <c r="L1084" s="64">
        <f t="shared" si="123"/>
        <v>0</v>
      </c>
      <c r="M1084" s="70" t="s">
        <v>265</v>
      </c>
    </row>
    <row r="1085" spans="1:13" ht="15" customHeight="1" x14ac:dyDescent="0.35">
      <c r="A1085" s="54" t="s">
        <v>184</v>
      </c>
      <c r="B1085" s="55" t="s">
        <v>527</v>
      </c>
      <c r="C1085" s="55" t="s">
        <v>116</v>
      </c>
      <c r="D1085" s="59"/>
      <c r="E1085" s="60">
        <v>105.02799999999999</v>
      </c>
      <c r="F1085" s="61">
        <f t="shared" si="119"/>
        <v>8402.24</v>
      </c>
      <c r="G1085" s="62"/>
      <c r="H1085" s="68">
        <f t="shared" si="120"/>
        <v>0</v>
      </c>
      <c r="I1085" s="60">
        <f t="shared" si="121"/>
        <v>157.54199999999997</v>
      </c>
      <c r="J1085" s="65">
        <f t="shared" si="122"/>
        <v>12603.359999999997</v>
      </c>
      <c r="K1085" s="66"/>
      <c r="L1085" s="64">
        <f t="shared" si="123"/>
        <v>0</v>
      </c>
      <c r="M1085" s="70" t="s">
        <v>265</v>
      </c>
    </row>
    <row r="1086" spans="1:13" ht="15" customHeight="1" x14ac:dyDescent="0.35">
      <c r="A1086" s="54" t="s">
        <v>184</v>
      </c>
      <c r="B1086" s="55" t="s">
        <v>527</v>
      </c>
      <c r="C1086" s="55" t="s">
        <v>44</v>
      </c>
      <c r="D1086" s="59"/>
      <c r="E1086" s="60">
        <v>123.71333333333331</v>
      </c>
      <c r="F1086" s="61">
        <f t="shared" si="119"/>
        <v>9897.0666666666657</v>
      </c>
      <c r="G1086" s="62"/>
      <c r="H1086" s="68">
        <f t="shared" si="120"/>
        <v>0</v>
      </c>
      <c r="I1086" s="60">
        <f t="shared" si="121"/>
        <v>185.56999999999996</v>
      </c>
      <c r="J1086" s="65">
        <f t="shared" si="122"/>
        <v>14845.599999999997</v>
      </c>
      <c r="K1086" s="66"/>
      <c r="L1086" s="64">
        <f t="shared" si="123"/>
        <v>0</v>
      </c>
      <c r="M1086" s="70" t="s">
        <v>265</v>
      </c>
    </row>
    <row r="1087" spans="1:13" ht="15" customHeight="1" x14ac:dyDescent="0.35">
      <c r="A1087" s="54" t="s">
        <v>184</v>
      </c>
      <c r="B1087" s="55" t="s">
        <v>527</v>
      </c>
      <c r="C1087" s="55" t="s">
        <v>24</v>
      </c>
      <c r="D1087" s="59"/>
      <c r="E1087" s="60">
        <v>144.75999999999996</v>
      </c>
      <c r="F1087" s="61">
        <f t="shared" si="119"/>
        <v>11580.799999999997</v>
      </c>
      <c r="G1087" s="62"/>
      <c r="H1087" s="68">
        <f t="shared" si="120"/>
        <v>0</v>
      </c>
      <c r="I1087" s="60">
        <f t="shared" si="121"/>
        <v>217.13999999999993</v>
      </c>
      <c r="J1087" s="65">
        <f t="shared" si="122"/>
        <v>17371.199999999993</v>
      </c>
      <c r="K1087" s="66"/>
      <c r="L1087" s="64">
        <f t="shared" si="123"/>
        <v>0</v>
      </c>
      <c r="M1087" s="70" t="s">
        <v>265</v>
      </c>
    </row>
    <row r="1088" spans="1:13" ht="15" customHeight="1" x14ac:dyDescent="0.35">
      <c r="A1088" s="73" t="s">
        <v>184</v>
      </c>
      <c r="B1088" s="59" t="s">
        <v>267</v>
      </c>
      <c r="C1088" s="59"/>
      <c r="D1088" s="71">
        <v>48</v>
      </c>
      <c r="E1088" s="67">
        <v>7.363999999999999</v>
      </c>
      <c r="F1088" s="61">
        <f t="shared" si="119"/>
        <v>589.11999999999989</v>
      </c>
      <c r="G1088" s="62"/>
      <c r="H1088" s="68">
        <f t="shared" si="120"/>
        <v>0</v>
      </c>
      <c r="I1088" s="60">
        <f t="shared" si="121"/>
        <v>11.045999999999999</v>
      </c>
      <c r="J1088" s="65">
        <f t="shared" si="122"/>
        <v>883.68</v>
      </c>
      <c r="K1088" s="66"/>
      <c r="L1088" s="64">
        <f t="shared" si="123"/>
        <v>0</v>
      </c>
      <c r="M1088" s="72" t="s">
        <v>263</v>
      </c>
    </row>
    <row r="1089" spans="1:13" ht="15" customHeight="1" x14ac:dyDescent="0.35">
      <c r="A1089" s="73" t="s">
        <v>184</v>
      </c>
      <c r="B1089" s="59" t="s">
        <v>268</v>
      </c>
      <c r="C1089" s="59">
        <v>20</v>
      </c>
      <c r="D1089" s="71">
        <v>25</v>
      </c>
      <c r="E1089" s="67">
        <v>13.141333333333332</v>
      </c>
      <c r="F1089" s="61">
        <f t="shared" si="119"/>
        <v>1051.3066666666666</v>
      </c>
      <c r="G1089" s="62"/>
      <c r="H1089" s="68">
        <f t="shared" si="120"/>
        <v>0</v>
      </c>
      <c r="I1089" s="60">
        <f t="shared" si="121"/>
        <v>19.711999999999996</v>
      </c>
      <c r="J1089" s="65">
        <f t="shared" si="122"/>
        <v>1576.9599999999996</v>
      </c>
      <c r="K1089" s="66"/>
      <c r="L1089" s="64">
        <f t="shared" si="123"/>
        <v>0</v>
      </c>
      <c r="M1089" s="72" t="s">
        <v>263</v>
      </c>
    </row>
    <row r="1090" spans="1:13" ht="15" customHeight="1" x14ac:dyDescent="0.35">
      <c r="A1090" s="73" t="s">
        <v>184</v>
      </c>
      <c r="B1090" s="59" t="s">
        <v>268</v>
      </c>
      <c r="C1090" s="59" t="s">
        <v>274</v>
      </c>
      <c r="D1090" s="71">
        <v>25</v>
      </c>
      <c r="E1090" s="67">
        <v>15.502666666666666</v>
      </c>
      <c r="F1090" s="61">
        <f t="shared" si="119"/>
        <v>1240.2133333333334</v>
      </c>
      <c r="G1090" s="62"/>
      <c r="H1090" s="68">
        <f t="shared" si="120"/>
        <v>0</v>
      </c>
      <c r="I1090" s="60">
        <f t="shared" si="121"/>
        <v>23.253999999999998</v>
      </c>
      <c r="J1090" s="65">
        <f t="shared" si="122"/>
        <v>1860.3199999999997</v>
      </c>
      <c r="K1090" s="66"/>
      <c r="L1090" s="64">
        <f t="shared" si="123"/>
        <v>0</v>
      </c>
      <c r="M1090" s="72" t="s">
        <v>263</v>
      </c>
    </row>
    <row r="1091" spans="1:13" ht="15" customHeight="1" x14ac:dyDescent="0.35">
      <c r="A1091" s="73" t="s">
        <v>184</v>
      </c>
      <c r="B1091" s="59" t="s">
        <v>269</v>
      </c>
      <c r="C1091" s="59" t="s">
        <v>58</v>
      </c>
      <c r="D1091" s="71">
        <v>10</v>
      </c>
      <c r="E1091" s="67">
        <v>29.203999999999997</v>
      </c>
      <c r="F1091" s="61">
        <f t="shared" si="119"/>
        <v>2336.3199999999997</v>
      </c>
      <c r="G1091" s="62"/>
      <c r="H1091" s="68">
        <f t="shared" si="120"/>
        <v>0</v>
      </c>
      <c r="I1091" s="60">
        <f t="shared" si="121"/>
        <v>43.805999999999997</v>
      </c>
      <c r="J1091" s="65">
        <f t="shared" si="122"/>
        <v>3504.4799999999996</v>
      </c>
      <c r="K1091" s="66"/>
      <c r="L1091" s="64">
        <f t="shared" si="123"/>
        <v>0</v>
      </c>
      <c r="M1091" s="72" t="s">
        <v>263</v>
      </c>
    </row>
    <row r="1092" spans="1:13" ht="15" customHeight="1" x14ac:dyDescent="0.35">
      <c r="A1092" s="73" t="s">
        <v>184</v>
      </c>
      <c r="B1092" s="59" t="s">
        <v>267</v>
      </c>
      <c r="C1092" s="59"/>
      <c r="D1092" s="59"/>
      <c r="E1092" s="67">
        <v>8.9739999999999984</v>
      </c>
      <c r="F1092" s="61">
        <f t="shared" si="119"/>
        <v>717.91999999999985</v>
      </c>
      <c r="G1092" s="62"/>
      <c r="H1092" s="68">
        <f t="shared" si="120"/>
        <v>0</v>
      </c>
      <c r="I1092" s="60">
        <f t="shared" si="121"/>
        <v>13.460999999999999</v>
      </c>
      <c r="J1092" s="65">
        <f t="shared" si="122"/>
        <v>1076.8799999999999</v>
      </c>
      <c r="K1092" s="66"/>
      <c r="L1092" s="64">
        <f t="shared" si="123"/>
        <v>0</v>
      </c>
      <c r="M1092" s="72" t="s">
        <v>263</v>
      </c>
    </row>
    <row r="1093" spans="1:13" ht="15" customHeight="1" x14ac:dyDescent="0.35">
      <c r="A1093" s="73" t="s">
        <v>184</v>
      </c>
      <c r="B1093" s="59" t="s">
        <v>268</v>
      </c>
      <c r="C1093" s="59">
        <v>20</v>
      </c>
      <c r="D1093" s="59"/>
      <c r="E1093" s="67">
        <v>15.502666666666666</v>
      </c>
      <c r="F1093" s="61">
        <f t="shared" si="119"/>
        <v>1240.2133333333334</v>
      </c>
      <c r="G1093" s="62"/>
      <c r="H1093" s="68">
        <f t="shared" si="120"/>
        <v>0</v>
      </c>
      <c r="I1093" s="60">
        <f t="shared" si="121"/>
        <v>23.253999999999998</v>
      </c>
      <c r="J1093" s="65">
        <f t="shared" si="122"/>
        <v>1860.3199999999997</v>
      </c>
      <c r="K1093" s="66"/>
      <c r="L1093" s="64">
        <f t="shared" si="123"/>
        <v>0</v>
      </c>
      <c r="M1093" s="72" t="s">
        <v>263</v>
      </c>
    </row>
    <row r="1094" spans="1:13" ht="15" customHeight="1" x14ac:dyDescent="0.35">
      <c r="A1094" s="73" t="s">
        <v>184</v>
      </c>
      <c r="B1094" s="59" t="s">
        <v>268</v>
      </c>
      <c r="C1094" s="59" t="s">
        <v>274</v>
      </c>
      <c r="D1094" s="59"/>
      <c r="E1094" s="67">
        <v>18.454333333333327</v>
      </c>
      <c r="F1094" s="61">
        <f t="shared" si="119"/>
        <v>1476.3466666666661</v>
      </c>
      <c r="G1094" s="62"/>
      <c r="H1094" s="68">
        <f t="shared" si="120"/>
        <v>0</v>
      </c>
      <c r="I1094" s="60">
        <f t="shared" si="121"/>
        <v>27.681499999999993</v>
      </c>
      <c r="J1094" s="65">
        <f t="shared" si="122"/>
        <v>2214.5199999999995</v>
      </c>
      <c r="K1094" s="66"/>
      <c r="L1094" s="64">
        <f t="shared" si="123"/>
        <v>0</v>
      </c>
      <c r="M1094" s="72" t="s">
        <v>263</v>
      </c>
    </row>
    <row r="1095" spans="1:13" ht="15" customHeight="1" x14ac:dyDescent="0.35">
      <c r="A1095" s="73" t="s">
        <v>184</v>
      </c>
      <c r="B1095" s="59" t="s">
        <v>269</v>
      </c>
      <c r="C1095" s="59" t="s">
        <v>58</v>
      </c>
      <c r="D1095" s="59"/>
      <c r="E1095" s="67">
        <v>34.194999999999993</v>
      </c>
      <c r="F1095" s="61">
        <f t="shared" si="119"/>
        <v>2735.5999999999995</v>
      </c>
      <c r="G1095" s="62"/>
      <c r="H1095" s="68">
        <f t="shared" si="120"/>
        <v>0</v>
      </c>
      <c r="I1095" s="60">
        <f t="shared" si="121"/>
        <v>51.29249999999999</v>
      </c>
      <c r="J1095" s="65">
        <f t="shared" si="122"/>
        <v>4103.3999999999996</v>
      </c>
      <c r="K1095" s="66"/>
      <c r="L1095" s="64">
        <f t="shared" si="123"/>
        <v>0</v>
      </c>
      <c r="M1095" s="72" t="s">
        <v>263</v>
      </c>
    </row>
    <row r="1096" spans="1:13" ht="15" customHeight="1" x14ac:dyDescent="0.35">
      <c r="A1096" s="54" t="s">
        <v>185</v>
      </c>
      <c r="B1096" s="55" t="s">
        <v>527</v>
      </c>
      <c r="C1096" s="55" t="s">
        <v>135</v>
      </c>
      <c r="D1096" s="59"/>
      <c r="E1096" s="60">
        <v>91.065333333333328</v>
      </c>
      <c r="F1096" s="61">
        <f t="shared" si="119"/>
        <v>7285.2266666666665</v>
      </c>
      <c r="G1096" s="62"/>
      <c r="H1096" s="68">
        <f t="shared" si="120"/>
        <v>0</v>
      </c>
      <c r="I1096" s="60">
        <f t="shared" si="121"/>
        <v>136.59799999999998</v>
      </c>
      <c r="J1096" s="65">
        <f t="shared" si="122"/>
        <v>10927.839999999998</v>
      </c>
      <c r="K1096" s="66"/>
      <c r="L1096" s="64">
        <f t="shared" si="123"/>
        <v>0</v>
      </c>
      <c r="M1096" s="70" t="s">
        <v>263</v>
      </c>
    </row>
    <row r="1097" spans="1:13" ht="15" customHeight="1" x14ac:dyDescent="0.35">
      <c r="A1097" s="54" t="s">
        <v>185</v>
      </c>
      <c r="B1097" s="55" t="s">
        <v>527</v>
      </c>
      <c r="C1097" s="55" t="s">
        <v>116</v>
      </c>
      <c r="D1097" s="59"/>
      <c r="E1097" s="60">
        <v>105.02799999999999</v>
      </c>
      <c r="F1097" s="61">
        <f t="shared" si="119"/>
        <v>8402.24</v>
      </c>
      <c r="G1097" s="62"/>
      <c r="H1097" s="68">
        <f t="shared" si="120"/>
        <v>0</v>
      </c>
      <c r="I1097" s="60">
        <f t="shared" si="121"/>
        <v>157.54199999999997</v>
      </c>
      <c r="J1097" s="65">
        <f t="shared" si="122"/>
        <v>12603.359999999997</v>
      </c>
      <c r="K1097" s="66"/>
      <c r="L1097" s="64">
        <f t="shared" si="123"/>
        <v>0</v>
      </c>
      <c r="M1097" s="70" t="s">
        <v>263</v>
      </c>
    </row>
    <row r="1098" spans="1:13" ht="15" customHeight="1" x14ac:dyDescent="0.35">
      <c r="A1098" s="54" t="s">
        <v>185</v>
      </c>
      <c r="B1098" s="55" t="s">
        <v>527</v>
      </c>
      <c r="C1098" s="55" t="s">
        <v>44</v>
      </c>
      <c r="D1098" s="59"/>
      <c r="E1098" s="60">
        <v>123.71333333333331</v>
      </c>
      <c r="F1098" s="61">
        <f t="shared" si="119"/>
        <v>9897.0666666666657</v>
      </c>
      <c r="G1098" s="62"/>
      <c r="H1098" s="68">
        <f t="shared" si="120"/>
        <v>0</v>
      </c>
      <c r="I1098" s="60">
        <f t="shared" si="121"/>
        <v>185.56999999999996</v>
      </c>
      <c r="J1098" s="65">
        <f t="shared" si="122"/>
        <v>14845.599999999997</v>
      </c>
      <c r="K1098" s="66"/>
      <c r="L1098" s="64">
        <f t="shared" si="123"/>
        <v>0</v>
      </c>
      <c r="M1098" s="70" t="s">
        <v>263</v>
      </c>
    </row>
    <row r="1099" spans="1:13" ht="15" customHeight="1" x14ac:dyDescent="0.35">
      <c r="A1099" s="54" t="s">
        <v>185</v>
      </c>
      <c r="B1099" s="55" t="s">
        <v>527</v>
      </c>
      <c r="C1099" s="55" t="s">
        <v>24</v>
      </c>
      <c r="D1099" s="59"/>
      <c r="E1099" s="60">
        <v>144.75999999999996</v>
      </c>
      <c r="F1099" s="61">
        <f t="shared" si="119"/>
        <v>11580.799999999997</v>
      </c>
      <c r="G1099" s="62"/>
      <c r="H1099" s="68">
        <f t="shared" si="120"/>
        <v>0</v>
      </c>
      <c r="I1099" s="60">
        <f t="shared" si="121"/>
        <v>217.13999999999993</v>
      </c>
      <c r="J1099" s="65">
        <f t="shared" si="122"/>
        <v>17371.199999999993</v>
      </c>
      <c r="K1099" s="66"/>
      <c r="L1099" s="64">
        <f t="shared" si="123"/>
        <v>0</v>
      </c>
      <c r="M1099" s="70" t="s">
        <v>263</v>
      </c>
    </row>
    <row r="1100" spans="1:13" ht="15" customHeight="1" x14ac:dyDescent="0.35">
      <c r="A1100" s="73" t="s">
        <v>185</v>
      </c>
      <c r="B1100" s="59" t="s">
        <v>267</v>
      </c>
      <c r="C1100" s="59"/>
      <c r="D1100" s="71">
        <v>48</v>
      </c>
      <c r="E1100" s="67">
        <v>7.363999999999999</v>
      </c>
      <c r="F1100" s="61">
        <f t="shared" si="119"/>
        <v>589.11999999999989</v>
      </c>
      <c r="G1100" s="62"/>
      <c r="H1100" s="68">
        <f t="shared" si="120"/>
        <v>0</v>
      </c>
      <c r="I1100" s="60">
        <f t="shared" si="121"/>
        <v>11.045999999999999</v>
      </c>
      <c r="J1100" s="65">
        <f t="shared" si="122"/>
        <v>883.68</v>
      </c>
      <c r="K1100" s="66"/>
      <c r="L1100" s="64">
        <f t="shared" si="123"/>
        <v>0</v>
      </c>
      <c r="M1100" s="72" t="s">
        <v>263</v>
      </c>
    </row>
    <row r="1101" spans="1:13" ht="15" customHeight="1" x14ac:dyDescent="0.35">
      <c r="A1101" s="73" t="s">
        <v>185</v>
      </c>
      <c r="B1101" s="59" t="s">
        <v>268</v>
      </c>
      <c r="C1101" s="59">
        <v>20</v>
      </c>
      <c r="D1101" s="71">
        <v>25</v>
      </c>
      <c r="E1101" s="67">
        <v>13.141333333333332</v>
      </c>
      <c r="F1101" s="61">
        <f t="shared" si="119"/>
        <v>1051.3066666666666</v>
      </c>
      <c r="G1101" s="62"/>
      <c r="H1101" s="68">
        <f t="shared" si="120"/>
        <v>0</v>
      </c>
      <c r="I1101" s="60">
        <f t="shared" si="121"/>
        <v>19.711999999999996</v>
      </c>
      <c r="J1101" s="65">
        <f t="shared" si="122"/>
        <v>1576.9599999999996</v>
      </c>
      <c r="K1101" s="66"/>
      <c r="L1101" s="64">
        <f t="shared" si="123"/>
        <v>0</v>
      </c>
      <c r="M1101" s="72" t="s">
        <v>263</v>
      </c>
    </row>
    <row r="1102" spans="1:13" ht="15" customHeight="1" x14ac:dyDescent="0.35">
      <c r="A1102" s="73" t="s">
        <v>185</v>
      </c>
      <c r="B1102" s="59" t="s">
        <v>267</v>
      </c>
      <c r="C1102" s="59"/>
      <c r="D1102" s="59"/>
      <c r="E1102" s="67">
        <v>8.9739999999999984</v>
      </c>
      <c r="F1102" s="61">
        <f t="shared" si="119"/>
        <v>717.91999999999985</v>
      </c>
      <c r="G1102" s="62"/>
      <c r="H1102" s="68">
        <f t="shared" si="120"/>
        <v>0</v>
      </c>
      <c r="I1102" s="60">
        <f t="shared" si="121"/>
        <v>13.460999999999999</v>
      </c>
      <c r="J1102" s="65">
        <f t="shared" si="122"/>
        <v>1076.8799999999999</v>
      </c>
      <c r="K1102" s="66"/>
      <c r="L1102" s="64">
        <f t="shared" si="123"/>
        <v>0</v>
      </c>
      <c r="M1102" s="72" t="s">
        <v>263</v>
      </c>
    </row>
    <row r="1103" spans="1:13" ht="15" customHeight="1" x14ac:dyDescent="0.35">
      <c r="A1103" s="73" t="s">
        <v>185</v>
      </c>
      <c r="B1103" s="59" t="s">
        <v>268</v>
      </c>
      <c r="C1103" s="59">
        <v>20</v>
      </c>
      <c r="D1103" s="59"/>
      <c r="E1103" s="67">
        <v>15.502666666666666</v>
      </c>
      <c r="F1103" s="61">
        <f t="shared" si="119"/>
        <v>1240.2133333333334</v>
      </c>
      <c r="G1103" s="62"/>
      <c r="H1103" s="68">
        <f t="shared" si="120"/>
        <v>0</v>
      </c>
      <c r="I1103" s="60">
        <f t="shared" si="121"/>
        <v>23.253999999999998</v>
      </c>
      <c r="J1103" s="65">
        <f t="shared" si="122"/>
        <v>1860.3199999999997</v>
      </c>
      <c r="K1103" s="66"/>
      <c r="L1103" s="64">
        <f t="shared" si="123"/>
        <v>0</v>
      </c>
      <c r="M1103" s="72" t="s">
        <v>263</v>
      </c>
    </row>
    <row r="1104" spans="1:13" ht="15" customHeight="1" x14ac:dyDescent="0.35">
      <c r="A1104" s="73" t="s">
        <v>448</v>
      </c>
      <c r="B1104" s="59" t="s">
        <v>267</v>
      </c>
      <c r="C1104" s="59"/>
      <c r="D1104" s="71">
        <v>48</v>
      </c>
      <c r="E1104" s="67">
        <v>8.0079999999999973</v>
      </c>
      <c r="F1104" s="61">
        <f t="shared" si="119"/>
        <v>640.63999999999976</v>
      </c>
      <c r="G1104" s="62"/>
      <c r="H1104" s="68">
        <f t="shared" si="120"/>
        <v>0</v>
      </c>
      <c r="I1104" s="60">
        <f t="shared" si="121"/>
        <v>12.011999999999997</v>
      </c>
      <c r="J1104" s="65">
        <f t="shared" si="122"/>
        <v>960.95999999999981</v>
      </c>
      <c r="K1104" s="66"/>
      <c r="L1104" s="64">
        <f t="shared" si="123"/>
        <v>0</v>
      </c>
      <c r="M1104" s="72" t="s">
        <v>263</v>
      </c>
    </row>
    <row r="1105" spans="1:13" ht="15" customHeight="1" x14ac:dyDescent="0.35">
      <c r="A1105" s="73" t="s">
        <v>448</v>
      </c>
      <c r="B1105" s="59" t="s">
        <v>268</v>
      </c>
      <c r="C1105" s="59">
        <v>15</v>
      </c>
      <c r="D1105" s="71">
        <v>25</v>
      </c>
      <c r="E1105" s="67">
        <v>13.141333333333332</v>
      </c>
      <c r="F1105" s="61">
        <f t="shared" si="119"/>
        <v>1051.3066666666666</v>
      </c>
      <c r="G1105" s="62"/>
      <c r="H1105" s="68">
        <f t="shared" si="120"/>
        <v>0</v>
      </c>
      <c r="I1105" s="60">
        <f t="shared" si="121"/>
        <v>19.711999999999996</v>
      </c>
      <c r="J1105" s="65">
        <f t="shared" si="122"/>
        <v>1576.9599999999996</v>
      </c>
      <c r="K1105" s="66"/>
      <c r="L1105" s="64">
        <f t="shared" si="123"/>
        <v>0</v>
      </c>
      <c r="M1105" s="72" t="s">
        <v>263</v>
      </c>
    </row>
    <row r="1106" spans="1:13" ht="15" customHeight="1" x14ac:dyDescent="0.35">
      <c r="A1106" s="73" t="s">
        <v>448</v>
      </c>
      <c r="B1106" s="59" t="s">
        <v>268</v>
      </c>
      <c r="C1106" s="59">
        <v>20</v>
      </c>
      <c r="D1106" s="71">
        <v>25</v>
      </c>
      <c r="E1106" s="67">
        <v>15.502666666666666</v>
      </c>
      <c r="F1106" s="61">
        <f t="shared" si="119"/>
        <v>1240.2133333333334</v>
      </c>
      <c r="G1106" s="62"/>
      <c r="H1106" s="68">
        <f t="shared" si="120"/>
        <v>0</v>
      </c>
      <c r="I1106" s="60">
        <f t="shared" si="121"/>
        <v>23.253999999999998</v>
      </c>
      <c r="J1106" s="65">
        <f t="shared" si="122"/>
        <v>1860.3199999999997</v>
      </c>
      <c r="K1106" s="66"/>
      <c r="L1106" s="64">
        <f t="shared" si="123"/>
        <v>0</v>
      </c>
      <c r="M1106" s="72" t="s">
        <v>263</v>
      </c>
    </row>
    <row r="1107" spans="1:13" ht="15" customHeight="1" x14ac:dyDescent="0.35">
      <c r="A1107" s="73" t="s">
        <v>448</v>
      </c>
      <c r="B1107" s="59" t="s">
        <v>267</v>
      </c>
      <c r="C1107" s="59"/>
      <c r="D1107" s="59"/>
      <c r="E1107" s="67">
        <v>9.7789999999999964</v>
      </c>
      <c r="F1107" s="61">
        <f t="shared" si="119"/>
        <v>782.31999999999971</v>
      </c>
      <c r="G1107" s="62"/>
      <c r="H1107" s="68">
        <f t="shared" si="120"/>
        <v>0</v>
      </c>
      <c r="I1107" s="60">
        <f t="shared" si="121"/>
        <v>14.668499999999995</v>
      </c>
      <c r="J1107" s="65">
        <f t="shared" si="122"/>
        <v>1173.4799999999996</v>
      </c>
      <c r="K1107" s="66"/>
      <c r="L1107" s="64">
        <f t="shared" si="123"/>
        <v>0</v>
      </c>
      <c r="M1107" s="72" t="s">
        <v>263</v>
      </c>
    </row>
    <row r="1108" spans="1:13" ht="15" customHeight="1" x14ac:dyDescent="0.35">
      <c r="A1108" s="73" t="s">
        <v>448</v>
      </c>
      <c r="B1108" s="59" t="s">
        <v>268</v>
      </c>
      <c r="C1108" s="59">
        <v>15</v>
      </c>
      <c r="D1108" s="59"/>
      <c r="E1108" s="67">
        <v>15.502666666666666</v>
      </c>
      <c r="F1108" s="61">
        <f t="shared" si="119"/>
        <v>1240.2133333333334</v>
      </c>
      <c r="G1108" s="62"/>
      <c r="H1108" s="68">
        <f t="shared" si="120"/>
        <v>0</v>
      </c>
      <c r="I1108" s="60">
        <f t="shared" si="121"/>
        <v>23.253999999999998</v>
      </c>
      <c r="J1108" s="65">
        <f t="shared" si="122"/>
        <v>1860.3199999999997</v>
      </c>
      <c r="K1108" s="66"/>
      <c r="L1108" s="64">
        <f t="shared" si="123"/>
        <v>0</v>
      </c>
      <c r="M1108" s="72" t="s">
        <v>263</v>
      </c>
    </row>
    <row r="1109" spans="1:13" ht="15" customHeight="1" x14ac:dyDescent="0.35">
      <c r="A1109" s="73" t="s">
        <v>448</v>
      </c>
      <c r="B1109" s="59" t="s">
        <v>268</v>
      </c>
      <c r="C1109" s="59">
        <v>20</v>
      </c>
      <c r="D1109" s="59"/>
      <c r="E1109" s="67">
        <v>18.454333333333327</v>
      </c>
      <c r="F1109" s="61">
        <f t="shared" ref="F1109:F1172" si="124">E1109:E1276*$G$11</f>
        <v>1476.3466666666661</v>
      </c>
      <c r="G1109" s="62"/>
      <c r="H1109" s="68">
        <f t="shared" ref="H1109:H1172" si="125">G1109:G1276*F1109:F1276</f>
        <v>0</v>
      </c>
      <c r="I1109" s="60">
        <f t="shared" ref="I1109:I1172" si="126">E1109:E1276*1.5</f>
        <v>27.681499999999993</v>
      </c>
      <c r="J1109" s="65">
        <f t="shared" ref="J1109:J1172" si="127">I1109:I1276*$G$11</f>
        <v>2214.5199999999995</v>
      </c>
      <c r="K1109" s="66"/>
      <c r="L1109" s="64">
        <f t="shared" ref="L1109:L1172" si="128">K1109:K1276*J1109:J1276</f>
        <v>0</v>
      </c>
      <c r="M1109" s="72" t="s">
        <v>263</v>
      </c>
    </row>
    <row r="1110" spans="1:13" ht="15" customHeight="1" x14ac:dyDescent="0.35">
      <c r="A1110" s="73" t="s">
        <v>449</v>
      </c>
      <c r="B1110" s="59" t="s">
        <v>267</v>
      </c>
      <c r="C1110" s="59"/>
      <c r="D1110" s="71">
        <v>48</v>
      </c>
      <c r="E1110" s="67">
        <v>7.363999999999999</v>
      </c>
      <c r="F1110" s="61">
        <f t="shared" si="124"/>
        <v>589.11999999999989</v>
      </c>
      <c r="G1110" s="62"/>
      <c r="H1110" s="68">
        <f t="shared" si="125"/>
        <v>0</v>
      </c>
      <c r="I1110" s="60">
        <f t="shared" si="126"/>
        <v>11.045999999999999</v>
      </c>
      <c r="J1110" s="65">
        <f t="shared" si="127"/>
        <v>883.68</v>
      </c>
      <c r="K1110" s="66"/>
      <c r="L1110" s="64">
        <f t="shared" si="128"/>
        <v>0</v>
      </c>
      <c r="M1110" s="72" t="s">
        <v>263</v>
      </c>
    </row>
    <row r="1111" spans="1:13" ht="15" customHeight="1" x14ac:dyDescent="0.35">
      <c r="A1111" s="73" t="s">
        <v>449</v>
      </c>
      <c r="B1111" s="59" t="s">
        <v>268</v>
      </c>
      <c r="C1111" s="59">
        <v>20</v>
      </c>
      <c r="D1111" s="71">
        <v>25</v>
      </c>
      <c r="E1111" s="67">
        <v>15.502666666666666</v>
      </c>
      <c r="F1111" s="61">
        <f t="shared" si="124"/>
        <v>1240.2133333333334</v>
      </c>
      <c r="G1111" s="62"/>
      <c r="H1111" s="68">
        <f t="shared" si="125"/>
        <v>0</v>
      </c>
      <c r="I1111" s="60">
        <f t="shared" si="126"/>
        <v>23.253999999999998</v>
      </c>
      <c r="J1111" s="65">
        <f t="shared" si="127"/>
        <v>1860.3199999999997</v>
      </c>
      <c r="K1111" s="66"/>
      <c r="L1111" s="64">
        <f t="shared" si="128"/>
        <v>0</v>
      </c>
      <c r="M1111" s="72" t="s">
        <v>263</v>
      </c>
    </row>
    <row r="1112" spans="1:13" ht="15" customHeight="1" x14ac:dyDescent="0.35">
      <c r="A1112" s="73" t="s">
        <v>449</v>
      </c>
      <c r="B1112" s="59" t="s">
        <v>267</v>
      </c>
      <c r="C1112" s="59"/>
      <c r="D1112" s="59"/>
      <c r="E1112" s="67">
        <v>8.9739999999999984</v>
      </c>
      <c r="F1112" s="61">
        <f t="shared" si="124"/>
        <v>717.91999999999985</v>
      </c>
      <c r="G1112" s="62"/>
      <c r="H1112" s="68">
        <f t="shared" si="125"/>
        <v>0</v>
      </c>
      <c r="I1112" s="60">
        <f t="shared" si="126"/>
        <v>13.460999999999999</v>
      </c>
      <c r="J1112" s="65">
        <f t="shared" si="127"/>
        <v>1076.8799999999999</v>
      </c>
      <c r="K1112" s="66"/>
      <c r="L1112" s="64">
        <f t="shared" si="128"/>
        <v>0</v>
      </c>
      <c r="M1112" s="72" t="s">
        <v>263</v>
      </c>
    </row>
    <row r="1113" spans="1:13" ht="15" customHeight="1" x14ac:dyDescent="0.35">
      <c r="A1113" s="73" t="s">
        <v>449</v>
      </c>
      <c r="B1113" s="59" t="s">
        <v>268</v>
      </c>
      <c r="C1113" s="59">
        <v>20</v>
      </c>
      <c r="D1113" s="59"/>
      <c r="E1113" s="67">
        <v>18.454333333333327</v>
      </c>
      <c r="F1113" s="61">
        <f t="shared" si="124"/>
        <v>1476.3466666666661</v>
      </c>
      <c r="G1113" s="62"/>
      <c r="H1113" s="68">
        <f t="shared" si="125"/>
        <v>0</v>
      </c>
      <c r="I1113" s="60">
        <f t="shared" si="126"/>
        <v>27.681499999999993</v>
      </c>
      <c r="J1113" s="65">
        <f t="shared" si="127"/>
        <v>2214.5199999999995</v>
      </c>
      <c r="K1113" s="66"/>
      <c r="L1113" s="64">
        <f t="shared" si="128"/>
        <v>0</v>
      </c>
      <c r="M1113" s="72" t="s">
        <v>263</v>
      </c>
    </row>
    <row r="1114" spans="1:13" ht="15" customHeight="1" x14ac:dyDescent="0.35">
      <c r="A1114" s="54" t="s">
        <v>186</v>
      </c>
      <c r="B1114" s="55" t="s">
        <v>527</v>
      </c>
      <c r="C1114" s="55" t="s">
        <v>187</v>
      </c>
      <c r="D1114" s="59"/>
      <c r="E1114" s="60">
        <v>100.30533333333331</v>
      </c>
      <c r="F1114" s="61">
        <f t="shared" si="124"/>
        <v>8024.4266666666645</v>
      </c>
      <c r="G1114" s="62"/>
      <c r="H1114" s="68">
        <f t="shared" si="125"/>
        <v>0</v>
      </c>
      <c r="I1114" s="60">
        <f t="shared" si="126"/>
        <v>150.45799999999997</v>
      </c>
      <c r="J1114" s="65">
        <f t="shared" si="127"/>
        <v>12036.639999999998</v>
      </c>
      <c r="K1114" s="66"/>
      <c r="L1114" s="64">
        <f t="shared" si="128"/>
        <v>0</v>
      </c>
      <c r="M1114" s="70" t="s">
        <v>263</v>
      </c>
    </row>
    <row r="1115" spans="1:13" ht="15" customHeight="1" x14ac:dyDescent="0.35">
      <c r="A1115" s="73" t="s">
        <v>186</v>
      </c>
      <c r="B1115" s="59" t="s">
        <v>267</v>
      </c>
      <c r="C1115" s="59"/>
      <c r="D1115" s="71">
        <v>48</v>
      </c>
      <c r="E1115" s="67">
        <v>7.363999999999999</v>
      </c>
      <c r="F1115" s="61">
        <f t="shared" si="124"/>
        <v>589.11999999999989</v>
      </c>
      <c r="G1115" s="62"/>
      <c r="H1115" s="68">
        <f t="shared" si="125"/>
        <v>0</v>
      </c>
      <c r="I1115" s="60">
        <f t="shared" si="126"/>
        <v>11.045999999999999</v>
      </c>
      <c r="J1115" s="65">
        <f t="shared" si="127"/>
        <v>883.68</v>
      </c>
      <c r="K1115" s="66"/>
      <c r="L1115" s="64">
        <f t="shared" si="128"/>
        <v>0</v>
      </c>
      <c r="M1115" s="72" t="s">
        <v>263</v>
      </c>
    </row>
    <row r="1116" spans="1:13" ht="15" customHeight="1" x14ac:dyDescent="0.35">
      <c r="A1116" s="73" t="s">
        <v>186</v>
      </c>
      <c r="B1116" s="59" t="s">
        <v>268</v>
      </c>
      <c r="C1116" s="59" t="s">
        <v>284</v>
      </c>
      <c r="D1116" s="71">
        <v>25</v>
      </c>
      <c r="E1116" s="67">
        <v>13.141333333333332</v>
      </c>
      <c r="F1116" s="61">
        <f t="shared" si="124"/>
        <v>1051.3066666666666</v>
      </c>
      <c r="G1116" s="62"/>
      <c r="H1116" s="68">
        <f t="shared" si="125"/>
        <v>0</v>
      </c>
      <c r="I1116" s="60">
        <f t="shared" si="126"/>
        <v>19.711999999999996</v>
      </c>
      <c r="J1116" s="65">
        <f t="shared" si="127"/>
        <v>1576.9599999999996</v>
      </c>
      <c r="K1116" s="66"/>
      <c r="L1116" s="64">
        <f t="shared" si="128"/>
        <v>0</v>
      </c>
      <c r="M1116" s="72" t="s">
        <v>263</v>
      </c>
    </row>
    <row r="1117" spans="1:13" ht="15" customHeight="1" x14ac:dyDescent="0.35">
      <c r="A1117" s="73" t="s">
        <v>186</v>
      </c>
      <c r="B1117" s="59" t="s">
        <v>269</v>
      </c>
      <c r="C1117" s="59"/>
      <c r="D1117" s="71">
        <v>10</v>
      </c>
      <c r="E1117" s="67">
        <v>30.491999999999994</v>
      </c>
      <c r="F1117" s="61">
        <f t="shared" si="124"/>
        <v>2439.3599999999997</v>
      </c>
      <c r="G1117" s="62"/>
      <c r="H1117" s="68">
        <f t="shared" si="125"/>
        <v>0</v>
      </c>
      <c r="I1117" s="60">
        <f t="shared" si="126"/>
        <v>45.737999999999992</v>
      </c>
      <c r="J1117" s="65">
        <f t="shared" si="127"/>
        <v>3659.0399999999995</v>
      </c>
      <c r="K1117" s="66"/>
      <c r="L1117" s="64">
        <f t="shared" si="128"/>
        <v>0</v>
      </c>
      <c r="M1117" s="72" t="s">
        <v>263</v>
      </c>
    </row>
    <row r="1118" spans="1:13" ht="15" customHeight="1" x14ac:dyDescent="0.35">
      <c r="A1118" s="73" t="s">
        <v>186</v>
      </c>
      <c r="B1118" s="59" t="s">
        <v>267</v>
      </c>
      <c r="C1118" s="59"/>
      <c r="D1118" s="59"/>
      <c r="E1118" s="67">
        <v>8.9739999999999984</v>
      </c>
      <c r="F1118" s="61">
        <f t="shared" si="124"/>
        <v>717.91999999999985</v>
      </c>
      <c r="G1118" s="62"/>
      <c r="H1118" s="68">
        <f t="shared" si="125"/>
        <v>0</v>
      </c>
      <c r="I1118" s="60">
        <f t="shared" si="126"/>
        <v>13.460999999999999</v>
      </c>
      <c r="J1118" s="65">
        <f t="shared" si="127"/>
        <v>1076.8799999999999</v>
      </c>
      <c r="K1118" s="66"/>
      <c r="L1118" s="64">
        <f t="shared" si="128"/>
        <v>0</v>
      </c>
      <c r="M1118" s="72" t="s">
        <v>263</v>
      </c>
    </row>
    <row r="1119" spans="1:13" ht="15" customHeight="1" x14ac:dyDescent="0.35">
      <c r="A1119" s="73" t="s">
        <v>186</v>
      </c>
      <c r="B1119" s="59" t="s">
        <v>268</v>
      </c>
      <c r="C1119" s="59" t="s">
        <v>284</v>
      </c>
      <c r="D1119" s="59"/>
      <c r="E1119" s="67">
        <v>15.502666666666666</v>
      </c>
      <c r="F1119" s="61">
        <f t="shared" si="124"/>
        <v>1240.2133333333334</v>
      </c>
      <c r="G1119" s="62"/>
      <c r="H1119" s="68">
        <f t="shared" si="125"/>
        <v>0</v>
      </c>
      <c r="I1119" s="60">
        <f t="shared" si="126"/>
        <v>23.253999999999998</v>
      </c>
      <c r="J1119" s="65">
        <f t="shared" si="127"/>
        <v>1860.3199999999997</v>
      </c>
      <c r="K1119" s="66"/>
      <c r="L1119" s="64">
        <f t="shared" si="128"/>
        <v>0</v>
      </c>
      <c r="M1119" s="72" t="s">
        <v>263</v>
      </c>
    </row>
    <row r="1120" spans="1:13" ht="15" customHeight="1" x14ac:dyDescent="0.35">
      <c r="A1120" s="73" t="s">
        <v>186</v>
      </c>
      <c r="B1120" s="59" t="s">
        <v>269</v>
      </c>
      <c r="C1120" s="59"/>
      <c r="D1120" s="59"/>
      <c r="E1120" s="67">
        <v>35.805</v>
      </c>
      <c r="F1120" s="61">
        <f t="shared" si="124"/>
        <v>2864.4</v>
      </c>
      <c r="G1120" s="62"/>
      <c r="H1120" s="68">
        <f t="shared" si="125"/>
        <v>0</v>
      </c>
      <c r="I1120" s="60">
        <f t="shared" si="126"/>
        <v>53.707499999999996</v>
      </c>
      <c r="J1120" s="65">
        <f t="shared" si="127"/>
        <v>4296.5999999999995</v>
      </c>
      <c r="K1120" s="66"/>
      <c r="L1120" s="64">
        <f t="shared" si="128"/>
        <v>0</v>
      </c>
      <c r="M1120" s="72" t="s">
        <v>263</v>
      </c>
    </row>
    <row r="1121" spans="1:13" ht="15" customHeight="1" x14ac:dyDescent="0.35">
      <c r="A1121" s="73" t="s">
        <v>450</v>
      </c>
      <c r="B1121" s="59" t="s">
        <v>267</v>
      </c>
      <c r="C1121" s="59"/>
      <c r="D1121" s="71">
        <v>48</v>
      </c>
      <c r="E1121" s="67">
        <v>7.363999999999999</v>
      </c>
      <c r="F1121" s="61">
        <f t="shared" si="124"/>
        <v>589.11999999999989</v>
      </c>
      <c r="G1121" s="62"/>
      <c r="H1121" s="68">
        <f t="shared" si="125"/>
        <v>0</v>
      </c>
      <c r="I1121" s="60">
        <f t="shared" si="126"/>
        <v>11.045999999999999</v>
      </c>
      <c r="J1121" s="65">
        <f t="shared" si="127"/>
        <v>883.68</v>
      </c>
      <c r="K1121" s="66"/>
      <c r="L1121" s="64">
        <f t="shared" si="128"/>
        <v>0</v>
      </c>
      <c r="M1121" s="72" t="s">
        <v>263</v>
      </c>
    </row>
    <row r="1122" spans="1:13" ht="15" customHeight="1" x14ac:dyDescent="0.35">
      <c r="A1122" s="73" t="s">
        <v>450</v>
      </c>
      <c r="B1122" s="59" t="s">
        <v>268</v>
      </c>
      <c r="C1122" s="59">
        <v>20</v>
      </c>
      <c r="D1122" s="71">
        <v>25</v>
      </c>
      <c r="E1122" s="67">
        <v>13.141333333333332</v>
      </c>
      <c r="F1122" s="61">
        <f t="shared" si="124"/>
        <v>1051.3066666666666</v>
      </c>
      <c r="G1122" s="62"/>
      <c r="H1122" s="68">
        <f t="shared" si="125"/>
        <v>0</v>
      </c>
      <c r="I1122" s="60">
        <f t="shared" si="126"/>
        <v>19.711999999999996</v>
      </c>
      <c r="J1122" s="65">
        <f t="shared" si="127"/>
        <v>1576.9599999999996</v>
      </c>
      <c r="K1122" s="66"/>
      <c r="L1122" s="64">
        <f t="shared" si="128"/>
        <v>0</v>
      </c>
      <c r="M1122" s="72" t="s">
        <v>263</v>
      </c>
    </row>
    <row r="1123" spans="1:13" ht="15" customHeight="1" x14ac:dyDescent="0.35">
      <c r="A1123" s="73" t="s">
        <v>450</v>
      </c>
      <c r="B1123" s="59" t="s">
        <v>268</v>
      </c>
      <c r="C1123" s="59" t="s">
        <v>274</v>
      </c>
      <c r="D1123" s="71">
        <v>25</v>
      </c>
      <c r="E1123" s="67">
        <v>15.502666666666666</v>
      </c>
      <c r="F1123" s="61">
        <f t="shared" si="124"/>
        <v>1240.2133333333334</v>
      </c>
      <c r="G1123" s="62"/>
      <c r="H1123" s="68">
        <f t="shared" si="125"/>
        <v>0</v>
      </c>
      <c r="I1123" s="60">
        <f t="shared" si="126"/>
        <v>23.253999999999998</v>
      </c>
      <c r="J1123" s="65">
        <f t="shared" si="127"/>
        <v>1860.3199999999997</v>
      </c>
      <c r="K1123" s="66"/>
      <c r="L1123" s="64">
        <f t="shared" si="128"/>
        <v>0</v>
      </c>
      <c r="M1123" s="72" t="s">
        <v>263</v>
      </c>
    </row>
    <row r="1124" spans="1:13" ht="15" customHeight="1" x14ac:dyDescent="0.35">
      <c r="A1124" s="73" t="s">
        <v>450</v>
      </c>
      <c r="B1124" s="59" t="s">
        <v>267</v>
      </c>
      <c r="C1124" s="59"/>
      <c r="D1124" s="59"/>
      <c r="E1124" s="67">
        <v>8.9739999999999984</v>
      </c>
      <c r="F1124" s="61">
        <f t="shared" si="124"/>
        <v>717.91999999999985</v>
      </c>
      <c r="G1124" s="62"/>
      <c r="H1124" s="68">
        <f t="shared" si="125"/>
        <v>0</v>
      </c>
      <c r="I1124" s="60">
        <f t="shared" si="126"/>
        <v>13.460999999999999</v>
      </c>
      <c r="J1124" s="65">
        <f t="shared" si="127"/>
        <v>1076.8799999999999</v>
      </c>
      <c r="K1124" s="66"/>
      <c r="L1124" s="64">
        <f t="shared" si="128"/>
        <v>0</v>
      </c>
      <c r="M1124" s="72" t="s">
        <v>263</v>
      </c>
    </row>
    <row r="1125" spans="1:13" ht="15" customHeight="1" x14ac:dyDescent="0.35">
      <c r="A1125" s="73" t="s">
        <v>450</v>
      </c>
      <c r="B1125" s="59" t="s">
        <v>268</v>
      </c>
      <c r="C1125" s="59">
        <v>20</v>
      </c>
      <c r="D1125" s="59"/>
      <c r="E1125" s="67">
        <v>15.502666666666666</v>
      </c>
      <c r="F1125" s="61">
        <f t="shared" si="124"/>
        <v>1240.2133333333334</v>
      </c>
      <c r="G1125" s="62"/>
      <c r="H1125" s="68">
        <f t="shared" si="125"/>
        <v>0</v>
      </c>
      <c r="I1125" s="60">
        <f t="shared" si="126"/>
        <v>23.253999999999998</v>
      </c>
      <c r="J1125" s="65">
        <f t="shared" si="127"/>
        <v>1860.3199999999997</v>
      </c>
      <c r="K1125" s="66"/>
      <c r="L1125" s="64">
        <f t="shared" si="128"/>
        <v>0</v>
      </c>
      <c r="M1125" s="72" t="s">
        <v>263</v>
      </c>
    </row>
    <row r="1126" spans="1:13" ht="15" customHeight="1" x14ac:dyDescent="0.35">
      <c r="A1126" s="73" t="s">
        <v>450</v>
      </c>
      <c r="B1126" s="59" t="s">
        <v>268</v>
      </c>
      <c r="C1126" s="59" t="s">
        <v>274</v>
      </c>
      <c r="D1126" s="59"/>
      <c r="E1126" s="67">
        <v>18.454333333333327</v>
      </c>
      <c r="F1126" s="61">
        <f t="shared" si="124"/>
        <v>1476.3466666666661</v>
      </c>
      <c r="G1126" s="62"/>
      <c r="H1126" s="68">
        <f t="shared" si="125"/>
        <v>0</v>
      </c>
      <c r="I1126" s="60">
        <f t="shared" si="126"/>
        <v>27.681499999999993</v>
      </c>
      <c r="J1126" s="65">
        <f t="shared" si="127"/>
        <v>2214.5199999999995</v>
      </c>
      <c r="K1126" s="66"/>
      <c r="L1126" s="64">
        <f t="shared" si="128"/>
        <v>0</v>
      </c>
      <c r="M1126" s="72" t="s">
        <v>263</v>
      </c>
    </row>
    <row r="1127" spans="1:13" ht="15" customHeight="1" x14ac:dyDescent="0.35">
      <c r="A1127" s="73" t="s">
        <v>451</v>
      </c>
      <c r="B1127" s="59" t="s">
        <v>268</v>
      </c>
      <c r="C1127" s="59">
        <v>20</v>
      </c>
      <c r="D1127" s="71">
        <v>25</v>
      </c>
      <c r="E1127" s="67">
        <v>13.141333333333332</v>
      </c>
      <c r="F1127" s="61">
        <f t="shared" si="124"/>
        <v>1051.3066666666666</v>
      </c>
      <c r="G1127" s="62"/>
      <c r="H1127" s="68">
        <f t="shared" si="125"/>
        <v>0</v>
      </c>
      <c r="I1127" s="60">
        <f t="shared" si="126"/>
        <v>19.711999999999996</v>
      </c>
      <c r="J1127" s="65">
        <f t="shared" si="127"/>
        <v>1576.9599999999996</v>
      </c>
      <c r="K1127" s="66"/>
      <c r="L1127" s="64">
        <f t="shared" si="128"/>
        <v>0</v>
      </c>
      <c r="M1127" s="72" t="s">
        <v>263</v>
      </c>
    </row>
    <row r="1128" spans="1:13" ht="15" customHeight="1" x14ac:dyDescent="0.35">
      <c r="A1128" s="73" t="s">
        <v>451</v>
      </c>
      <c r="B1128" s="59" t="s">
        <v>269</v>
      </c>
      <c r="C1128" s="59">
        <v>40</v>
      </c>
      <c r="D1128" s="71">
        <v>10</v>
      </c>
      <c r="E1128" s="67">
        <v>30.491999999999994</v>
      </c>
      <c r="F1128" s="61">
        <f t="shared" si="124"/>
        <v>2439.3599999999997</v>
      </c>
      <c r="G1128" s="62"/>
      <c r="H1128" s="68">
        <f t="shared" si="125"/>
        <v>0</v>
      </c>
      <c r="I1128" s="60">
        <f t="shared" si="126"/>
        <v>45.737999999999992</v>
      </c>
      <c r="J1128" s="65">
        <f t="shared" si="127"/>
        <v>3659.0399999999995</v>
      </c>
      <c r="K1128" s="66"/>
      <c r="L1128" s="64">
        <f t="shared" si="128"/>
        <v>0</v>
      </c>
      <c r="M1128" s="72" t="s">
        <v>263</v>
      </c>
    </row>
    <row r="1129" spans="1:13" ht="15" customHeight="1" x14ac:dyDescent="0.35">
      <c r="A1129" s="73" t="s">
        <v>451</v>
      </c>
      <c r="B1129" s="59" t="s">
        <v>268</v>
      </c>
      <c r="C1129" s="59">
        <v>20</v>
      </c>
      <c r="D1129" s="59"/>
      <c r="E1129" s="67">
        <v>15.502666666666666</v>
      </c>
      <c r="F1129" s="61">
        <f t="shared" si="124"/>
        <v>1240.2133333333334</v>
      </c>
      <c r="G1129" s="62"/>
      <c r="H1129" s="68">
        <f t="shared" si="125"/>
        <v>0</v>
      </c>
      <c r="I1129" s="60">
        <f t="shared" si="126"/>
        <v>23.253999999999998</v>
      </c>
      <c r="J1129" s="65">
        <f t="shared" si="127"/>
        <v>1860.3199999999997</v>
      </c>
      <c r="K1129" s="66"/>
      <c r="L1129" s="64">
        <f t="shared" si="128"/>
        <v>0</v>
      </c>
      <c r="M1129" s="72" t="s">
        <v>263</v>
      </c>
    </row>
    <row r="1130" spans="1:13" ht="15" customHeight="1" x14ac:dyDescent="0.35">
      <c r="A1130" s="73" t="s">
        <v>451</v>
      </c>
      <c r="B1130" s="59" t="s">
        <v>269</v>
      </c>
      <c r="C1130" s="59">
        <v>40</v>
      </c>
      <c r="D1130" s="59"/>
      <c r="E1130" s="67">
        <v>35.805</v>
      </c>
      <c r="F1130" s="61">
        <f t="shared" si="124"/>
        <v>2864.4</v>
      </c>
      <c r="G1130" s="62"/>
      <c r="H1130" s="68">
        <f t="shared" si="125"/>
        <v>0</v>
      </c>
      <c r="I1130" s="60">
        <f t="shared" si="126"/>
        <v>53.707499999999996</v>
      </c>
      <c r="J1130" s="65">
        <f t="shared" si="127"/>
        <v>4296.5999999999995</v>
      </c>
      <c r="K1130" s="66"/>
      <c r="L1130" s="64">
        <f t="shared" si="128"/>
        <v>0</v>
      </c>
      <c r="M1130" s="72" t="s">
        <v>263</v>
      </c>
    </row>
    <row r="1131" spans="1:13" ht="15" customHeight="1" x14ac:dyDescent="0.35">
      <c r="A1131" s="54" t="s">
        <v>188</v>
      </c>
      <c r="B1131" s="55" t="s">
        <v>527</v>
      </c>
      <c r="C1131" s="55" t="s">
        <v>55</v>
      </c>
      <c r="D1131" s="59"/>
      <c r="E1131" s="60">
        <v>114.47333333333331</v>
      </c>
      <c r="F1131" s="61">
        <f t="shared" si="124"/>
        <v>9157.866666666665</v>
      </c>
      <c r="G1131" s="62"/>
      <c r="H1131" s="68">
        <f t="shared" si="125"/>
        <v>0</v>
      </c>
      <c r="I1131" s="60">
        <f t="shared" si="126"/>
        <v>171.70999999999998</v>
      </c>
      <c r="J1131" s="65">
        <f t="shared" si="127"/>
        <v>13736.8</v>
      </c>
      <c r="K1131" s="66"/>
      <c r="L1131" s="64">
        <f t="shared" si="128"/>
        <v>0</v>
      </c>
      <c r="M1131" s="70" t="s">
        <v>263</v>
      </c>
    </row>
    <row r="1132" spans="1:13" ht="15" customHeight="1" x14ac:dyDescent="0.35">
      <c r="A1132" s="54" t="s">
        <v>188</v>
      </c>
      <c r="B1132" s="55" t="s">
        <v>527</v>
      </c>
      <c r="C1132" s="55" t="s">
        <v>170</v>
      </c>
      <c r="D1132" s="59"/>
      <c r="E1132" s="60">
        <v>144.75999999999996</v>
      </c>
      <c r="F1132" s="61">
        <f t="shared" si="124"/>
        <v>11580.799999999997</v>
      </c>
      <c r="G1132" s="62"/>
      <c r="H1132" s="68">
        <f t="shared" si="125"/>
        <v>0</v>
      </c>
      <c r="I1132" s="60">
        <f t="shared" si="126"/>
        <v>217.13999999999993</v>
      </c>
      <c r="J1132" s="65">
        <f t="shared" si="127"/>
        <v>17371.199999999993</v>
      </c>
      <c r="K1132" s="66"/>
      <c r="L1132" s="64">
        <f t="shared" si="128"/>
        <v>0</v>
      </c>
      <c r="M1132" s="70" t="s">
        <v>263</v>
      </c>
    </row>
    <row r="1133" spans="1:13" ht="15" customHeight="1" x14ac:dyDescent="0.35">
      <c r="A1133" s="54" t="s">
        <v>189</v>
      </c>
      <c r="B1133" s="55" t="s">
        <v>527</v>
      </c>
      <c r="C1133" s="55" t="s">
        <v>33</v>
      </c>
      <c r="D1133" s="59"/>
      <c r="E1133" s="60">
        <v>118.78533333333331</v>
      </c>
      <c r="F1133" s="61">
        <f t="shared" si="124"/>
        <v>9502.8266666666641</v>
      </c>
      <c r="G1133" s="62"/>
      <c r="H1133" s="68">
        <f t="shared" si="125"/>
        <v>0</v>
      </c>
      <c r="I1133" s="60">
        <f t="shared" si="126"/>
        <v>178.17799999999997</v>
      </c>
      <c r="J1133" s="65">
        <f t="shared" si="127"/>
        <v>14254.239999999998</v>
      </c>
      <c r="K1133" s="66"/>
      <c r="L1133" s="64">
        <f t="shared" si="128"/>
        <v>0</v>
      </c>
      <c r="M1133" s="70" t="s">
        <v>263</v>
      </c>
    </row>
    <row r="1134" spans="1:13" ht="15" customHeight="1" x14ac:dyDescent="0.35">
      <c r="A1134" s="54" t="s">
        <v>189</v>
      </c>
      <c r="B1134" s="55" t="s">
        <v>527</v>
      </c>
      <c r="C1134" s="55" t="s">
        <v>34</v>
      </c>
      <c r="D1134" s="59"/>
      <c r="E1134" s="60">
        <v>141.988</v>
      </c>
      <c r="F1134" s="61">
        <f t="shared" si="124"/>
        <v>11359.04</v>
      </c>
      <c r="G1134" s="62"/>
      <c r="H1134" s="68">
        <f t="shared" si="125"/>
        <v>0</v>
      </c>
      <c r="I1134" s="60">
        <f t="shared" si="126"/>
        <v>212.982</v>
      </c>
      <c r="J1134" s="65">
        <f t="shared" si="127"/>
        <v>17038.560000000001</v>
      </c>
      <c r="K1134" s="66"/>
      <c r="L1134" s="64">
        <f t="shared" si="128"/>
        <v>0</v>
      </c>
      <c r="M1134" s="70" t="s">
        <v>263</v>
      </c>
    </row>
    <row r="1135" spans="1:13" ht="15" customHeight="1" x14ac:dyDescent="0.35">
      <c r="A1135" s="54" t="s">
        <v>189</v>
      </c>
      <c r="B1135" s="55" t="s">
        <v>527</v>
      </c>
      <c r="C1135" s="55" t="s">
        <v>63</v>
      </c>
      <c r="D1135" s="59"/>
      <c r="E1135" s="60">
        <v>165.19066666666666</v>
      </c>
      <c r="F1135" s="61">
        <f t="shared" si="124"/>
        <v>13215.253333333332</v>
      </c>
      <c r="G1135" s="62"/>
      <c r="H1135" s="68">
        <f t="shared" si="125"/>
        <v>0</v>
      </c>
      <c r="I1135" s="60">
        <f t="shared" si="126"/>
        <v>247.786</v>
      </c>
      <c r="J1135" s="65">
        <f t="shared" si="127"/>
        <v>19822.88</v>
      </c>
      <c r="K1135" s="66"/>
      <c r="L1135" s="64">
        <f t="shared" si="128"/>
        <v>0</v>
      </c>
      <c r="M1135" s="70" t="s">
        <v>263</v>
      </c>
    </row>
    <row r="1136" spans="1:13" ht="15" customHeight="1" x14ac:dyDescent="0.35">
      <c r="A1136" s="73" t="s">
        <v>189</v>
      </c>
      <c r="B1136" s="59" t="s">
        <v>267</v>
      </c>
      <c r="C1136" s="59"/>
      <c r="D1136" s="71">
        <v>48</v>
      </c>
      <c r="E1136" s="67">
        <v>7.363999999999999</v>
      </c>
      <c r="F1136" s="61">
        <f t="shared" si="124"/>
        <v>589.11999999999989</v>
      </c>
      <c r="G1136" s="62"/>
      <c r="H1136" s="68">
        <f t="shared" si="125"/>
        <v>0</v>
      </c>
      <c r="I1136" s="60">
        <f t="shared" si="126"/>
        <v>11.045999999999999</v>
      </c>
      <c r="J1136" s="65">
        <f t="shared" si="127"/>
        <v>883.68</v>
      </c>
      <c r="K1136" s="66"/>
      <c r="L1136" s="64">
        <f t="shared" si="128"/>
        <v>0</v>
      </c>
      <c r="M1136" s="72" t="s">
        <v>263</v>
      </c>
    </row>
    <row r="1137" spans="1:13" ht="15" customHeight="1" x14ac:dyDescent="0.35">
      <c r="A1137" s="73" t="s">
        <v>189</v>
      </c>
      <c r="B1137" s="59" t="s">
        <v>268</v>
      </c>
      <c r="C1137" s="59">
        <v>20</v>
      </c>
      <c r="D1137" s="71">
        <v>25</v>
      </c>
      <c r="E1137" s="67">
        <v>13.141333333333332</v>
      </c>
      <c r="F1137" s="61">
        <f t="shared" si="124"/>
        <v>1051.3066666666666</v>
      </c>
      <c r="G1137" s="62"/>
      <c r="H1137" s="68">
        <f t="shared" si="125"/>
        <v>0</v>
      </c>
      <c r="I1137" s="60">
        <f t="shared" si="126"/>
        <v>19.711999999999996</v>
      </c>
      <c r="J1137" s="65">
        <f t="shared" si="127"/>
        <v>1576.9599999999996</v>
      </c>
      <c r="K1137" s="66"/>
      <c r="L1137" s="64">
        <f t="shared" si="128"/>
        <v>0</v>
      </c>
      <c r="M1137" s="72" t="s">
        <v>263</v>
      </c>
    </row>
    <row r="1138" spans="1:13" ht="15" customHeight="1" x14ac:dyDescent="0.35">
      <c r="A1138" s="73" t="s">
        <v>189</v>
      </c>
      <c r="B1138" s="59" t="s">
        <v>268</v>
      </c>
      <c r="C1138" s="59">
        <v>25</v>
      </c>
      <c r="D1138" s="71">
        <v>25</v>
      </c>
      <c r="E1138" s="67">
        <v>15.502666666666666</v>
      </c>
      <c r="F1138" s="61">
        <f t="shared" si="124"/>
        <v>1240.2133333333334</v>
      </c>
      <c r="G1138" s="62"/>
      <c r="H1138" s="68">
        <f t="shared" si="125"/>
        <v>0</v>
      </c>
      <c r="I1138" s="60">
        <f t="shared" si="126"/>
        <v>23.253999999999998</v>
      </c>
      <c r="J1138" s="65">
        <f t="shared" si="127"/>
        <v>1860.3199999999997</v>
      </c>
      <c r="K1138" s="66"/>
      <c r="L1138" s="64">
        <f t="shared" si="128"/>
        <v>0</v>
      </c>
      <c r="M1138" s="72" t="s">
        <v>263</v>
      </c>
    </row>
    <row r="1139" spans="1:13" ht="15" customHeight="1" x14ac:dyDescent="0.35">
      <c r="A1139" s="73" t="s">
        <v>189</v>
      </c>
      <c r="B1139" s="59" t="s">
        <v>267</v>
      </c>
      <c r="C1139" s="59"/>
      <c r="D1139" s="59"/>
      <c r="E1139" s="67">
        <v>8.9739999999999984</v>
      </c>
      <c r="F1139" s="61">
        <f t="shared" si="124"/>
        <v>717.91999999999985</v>
      </c>
      <c r="G1139" s="62"/>
      <c r="H1139" s="68">
        <f t="shared" si="125"/>
        <v>0</v>
      </c>
      <c r="I1139" s="60">
        <f t="shared" si="126"/>
        <v>13.460999999999999</v>
      </c>
      <c r="J1139" s="65">
        <f t="shared" si="127"/>
        <v>1076.8799999999999</v>
      </c>
      <c r="K1139" s="66"/>
      <c r="L1139" s="64">
        <f t="shared" si="128"/>
        <v>0</v>
      </c>
      <c r="M1139" s="72" t="s">
        <v>263</v>
      </c>
    </row>
    <row r="1140" spans="1:13" ht="15" customHeight="1" x14ac:dyDescent="0.35">
      <c r="A1140" s="73" t="s">
        <v>189</v>
      </c>
      <c r="B1140" s="59" t="s">
        <v>268</v>
      </c>
      <c r="C1140" s="59">
        <v>20</v>
      </c>
      <c r="D1140" s="59"/>
      <c r="E1140" s="67">
        <v>15.502666666666666</v>
      </c>
      <c r="F1140" s="61">
        <f t="shared" si="124"/>
        <v>1240.2133333333334</v>
      </c>
      <c r="G1140" s="62"/>
      <c r="H1140" s="68">
        <f t="shared" si="125"/>
        <v>0</v>
      </c>
      <c r="I1140" s="60">
        <f t="shared" si="126"/>
        <v>23.253999999999998</v>
      </c>
      <c r="J1140" s="65">
        <f t="shared" si="127"/>
        <v>1860.3199999999997</v>
      </c>
      <c r="K1140" s="66"/>
      <c r="L1140" s="64">
        <f t="shared" si="128"/>
        <v>0</v>
      </c>
      <c r="M1140" s="72" t="s">
        <v>263</v>
      </c>
    </row>
    <row r="1141" spans="1:13" ht="15" customHeight="1" x14ac:dyDescent="0.35">
      <c r="A1141" s="73" t="s">
        <v>189</v>
      </c>
      <c r="B1141" s="59" t="s">
        <v>268</v>
      </c>
      <c r="C1141" s="59">
        <v>25</v>
      </c>
      <c r="D1141" s="59"/>
      <c r="E1141" s="67">
        <v>18.454333333333327</v>
      </c>
      <c r="F1141" s="61">
        <f t="shared" si="124"/>
        <v>1476.3466666666661</v>
      </c>
      <c r="G1141" s="62"/>
      <c r="H1141" s="68">
        <f t="shared" si="125"/>
        <v>0</v>
      </c>
      <c r="I1141" s="60">
        <f t="shared" si="126"/>
        <v>27.681499999999993</v>
      </c>
      <c r="J1141" s="65">
        <f t="shared" si="127"/>
        <v>2214.5199999999995</v>
      </c>
      <c r="K1141" s="66"/>
      <c r="L1141" s="64">
        <f t="shared" si="128"/>
        <v>0</v>
      </c>
      <c r="M1141" s="72" t="s">
        <v>263</v>
      </c>
    </row>
    <row r="1142" spans="1:13" ht="15" customHeight="1" x14ac:dyDescent="0.35">
      <c r="A1142" s="73" t="s">
        <v>452</v>
      </c>
      <c r="B1142" s="59" t="s">
        <v>267</v>
      </c>
      <c r="C1142" s="59"/>
      <c r="D1142" s="71">
        <v>48</v>
      </c>
      <c r="E1142" s="67">
        <v>7.363999999999999</v>
      </c>
      <c r="F1142" s="61">
        <f t="shared" si="124"/>
        <v>589.11999999999989</v>
      </c>
      <c r="G1142" s="62"/>
      <c r="H1142" s="68">
        <f t="shared" si="125"/>
        <v>0</v>
      </c>
      <c r="I1142" s="60">
        <f t="shared" si="126"/>
        <v>11.045999999999999</v>
      </c>
      <c r="J1142" s="65">
        <f t="shared" si="127"/>
        <v>883.68</v>
      </c>
      <c r="K1142" s="66"/>
      <c r="L1142" s="64">
        <f t="shared" si="128"/>
        <v>0</v>
      </c>
      <c r="M1142" s="72" t="s">
        <v>263</v>
      </c>
    </row>
    <row r="1143" spans="1:13" ht="15" customHeight="1" x14ac:dyDescent="0.35">
      <c r="A1143" s="73" t="s">
        <v>452</v>
      </c>
      <c r="B1143" s="59" t="s">
        <v>268</v>
      </c>
      <c r="C1143" s="59">
        <v>20</v>
      </c>
      <c r="D1143" s="71">
        <v>25</v>
      </c>
      <c r="E1143" s="67">
        <v>13.141333333333332</v>
      </c>
      <c r="F1143" s="61">
        <f t="shared" si="124"/>
        <v>1051.3066666666666</v>
      </c>
      <c r="G1143" s="62"/>
      <c r="H1143" s="68">
        <f t="shared" si="125"/>
        <v>0</v>
      </c>
      <c r="I1143" s="60">
        <f t="shared" si="126"/>
        <v>19.711999999999996</v>
      </c>
      <c r="J1143" s="65">
        <f t="shared" si="127"/>
        <v>1576.9599999999996</v>
      </c>
      <c r="K1143" s="66"/>
      <c r="L1143" s="64">
        <f t="shared" si="128"/>
        <v>0</v>
      </c>
      <c r="M1143" s="72" t="s">
        <v>263</v>
      </c>
    </row>
    <row r="1144" spans="1:13" ht="15" customHeight="1" x14ac:dyDescent="0.35">
      <c r="A1144" s="73" t="s">
        <v>452</v>
      </c>
      <c r="B1144" s="59" t="s">
        <v>269</v>
      </c>
      <c r="C1144" s="59" t="s">
        <v>453</v>
      </c>
      <c r="D1144" s="71">
        <v>10</v>
      </c>
      <c r="E1144" s="67">
        <v>35.214666666666659</v>
      </c>
      <c r="F1144" s="61">
        <f t="shared" si="124"/>
        <v>2817.1733333333327</v>
      </c>
      <c r="G1144" s="62"/>
      <c r="H1144" s="68">
        <f t="shared" si="125"/>
        <v>0</v>
      </c>
      <c r="I1144" s="60">
        <f t="shared" si="126"/>
        <v>52.821999999999989</v>
      </c>
      <c r="J1144" s="65">
        <f t="shared" si="127"/>
        <v>4225.7599999999993</v>
      </c>
      <c r="K1144" s="66"/>
      <c r="L1144" s="64">
        <f t="shared" si="128"/>
        <v>0</v>
      </c>
      <c r="M1144" s="72" t="s">
        <v>263</v>
      </c>
    </row>
    <row r="1145" spans="1:13" ht="15" customHeight="1" x14ac:dyDescent="0.35">
      <c r="A1145" s="73" t="s">
        <v>452</v>
      </c>
      <c r="B1145" s="59" t="s">
        <v>267</v>
      </c>
      <c r="C1145" s="59"/>
      <c r="D1145" s="59"/>
      <c r="E1145" s="67">
        <v>8.9739999999999984</v>
      </c>
      <c r="F1145" s="61">
        <f t="shared" si="124"/>
        <v>717.91999999999985</v>
      </c>
      <c r="G1145" s="62"/>
      <c r="H1145" s="68">
        <f t="shared" si="125"/>
        <v>0</v>
      </c>
      <c r="I1145" s="60">
        <f t="shared" si="126"/>
        <v>13.460999999999999</v>
      </c>
      <c r="J1145" s="65">
        <f t="shared" si="127"/>
        <v>1076.8799999999999</v>
      </c>
      <c r="K1145" s="66"/>
      <c r="L1145" s="64">
        <f t="shared" si="128"/>
        <v>0</v>
      </c>
      <c r="M1145" s="72" t="s">
        <v>263</v>
      </c>
    </row>
    <row r="1146" spans="1:13" ht="15" customHeight="1" x14ac:dyDescent="0.35">
      <c r="A1146" s="73" t="s">
        <v>452</v>
      </c>
      <c r="B1146" s="59" t="s">
        <v>268</v>
      </c>
      <c r="C1146" s="59">
        <v>20</v>
      </c>
      <c r="D1146" s="59"/>
      <c r="E1146" s="67">
        <v>15.502666666666666</v>
      </c>
      <c r="F1146" s="61">
        <f t="shared" si="124"/>
        <v>1240.2133333333334</v>
      </c>
      <c r="G1146" s="62"/>
      <c r="H1146" s="68">
        <f t="shared" si="125"/>
        <v>0</v>
      </c>
      <c r="I1146" s="60">
        <f t="shared" si="126"/>
        <v>23.253999999999998</v>
      </c>
      <c r="J1146" s="65">
        <f t="shared" si="127"/>
        <v>1860.3199999999997</v>
      </c>
      <c r="K1146" s="66"/>
      <c r="L1146" s="64">
        <f t="shared" si="128"/>
        <v>0</v>
      </c>
      <c r="M1146" s="72" t="s">
        <v>263</v>
      </c>
    </row>
    <row r="1147" spans="1:13" ht="15" customHeight="1" x14ac:dyDescent="0.35">
      <c r="A1147" s="73" t="s">
        <v>452</v>
      </c>
      <c r="B1147" s="59" t="s">
        <v>269</v>
      </c>
      <c r="C1147" s="59" t="s">
        <v>453</v>
      </c>
      <c r="D1147" s="59"/>
      <c r="E1147" s="67">
        <v>41.708333333333329</v>
      </c>
      <c r="F1147" s="61">
        <f t="shared" si="124"/>
        <v>3336.6666666666661</v>
      </c>
      <c r="G1147" s="62"/>
      <c r="H1147" s="68">
        <f t="shared" si="125"/>
        <v>0</v>
      </c>
      <c r="I1147" s="60">
        <f t="shared" si="126"/>
        <v>62.562499999999993</v>
      </c>
      <c r="J1147" s="65">
        <f t="shared" si="127"/>
        <v>5004.9999999999991</v>
      </c>
      <c r="K1147" s="66"/>
      <c r="L1147" s="64">
        <f t="shared" si="128"/>
        <v>0</v>
      </c>
      <c r="M1147" s="72" t="s">
        <v>263</v>
      </c>
    </row>
    <row r="1148" spans="1:13" ht="15" customHeight="1" x14ac:dyDescent="0.35">
      <c r="A1148" s="73" t="s">
        <v>454</v>
      </c>
      <c r="B1148" s="59" t="s">
        <v>269</v>
      </c>
      <c r="C1148" s="59"/>
      <c r="D1148" s="71">
        <v>10</v>
      </c>
      <c r="E1148" s="67">
        <v>30.491999999999994</v>
      </c>
      <c r="F1148" s="61">
        <f t="shared" si="124"/>
        <v>2439.3599999999997</v>
      </c>
      <c r="G1148" s="62"/>
      <c r="H1148" s="68">
        <f t="shared" si="125"/>
        <v>0</v>
      </c>
      <c r="I1148" s="60">
        <f t="shared" si="126"/>
        <v>45.737999999999992</v>
      </c>
      <c r="J1148" s="65">
        <f t="shared" si="127"/>
        <v>3659.0399999999995</v>
      </c>
      <c r="K1148" s="66"/>
      <c r="L1148" s="64">
        <f t="shared" si="128"/>
        <v>0</v>
      </c>
      <c r="M1148" s="72" t="s">
        <v>263</v>
      </c>
    </row>
    <row r="1149" spans="1:13" ht="15" customHeight="1" x14ac:dyDescent="0.35">
      <c r="A1149" s="73" t="s">
        <v>454</v>
      </c>
      <c r="B1149" s="59" t="s">
        <v>269</v>
      </c>
      <c r="C1149" s="59"/>
      <c r="D1149" s="59"/>
      <c r="E1149" s="67">
        <v>35.805</v>
      </c>
      <c r="F1149" s="61">
        <f t="shared" si="124"/>
        <v>2864.4</v>
      </c>
      <c r="G1149" s="62"/>
      <c r="H1149" s="68">
        <f t="shared" si="125"/>
        <v>0</v>
      </c>
      <c r="I1149" s="60">
        <f t="shared" si="126"/>
        <v>53.707499999999996</v>
      </c>
      <c r="J1149" s="65">
        <f t="shared" si="127"/>
        <v>4296.5999999999995</v>
      </c>
      <c r="K1149" s="66"/>
      <c r="L1149" s="64">
        <f t="shared" si="128"/>
        <v>0</v>
      </c>
      <c r="M1149" s="72" t="s">
        <v>263</v>
      </c>
    </row>
    <row r="1150" spans="1:13" ht="15" customHeight="1" x14ac:dyDescent="0.35">
      <c r="A1150" s="54" t="s">
        <v>190</v>
      </c>
      <c r="B1150" s="55" t="s">
        <v>527</v>
      </c>
      <c r="C1150" s="55" t="s">
        <v>32</v>
      </c>
      <c r="D1150" s="59"/>
      <c r="E1150" s="60">
        <v>105.02799999999999</v>
      </c>
      <c r="F1150" s="61">
        <f t="shared" si="124"/>
        <v>8402.24</v>
      </c>
      <c r="G1150" s="62"/>
      <c r="H1150" s="68">
        <f t="shared" si="125"/>
        <v>0</v>
      </c>
      <c r="I1150" s="60">
        <f t="shared" si="126"/>
        <v>157.54199999999997</v>
      </c>
      <c r="J1150" s="65">
        <f t="shared" si="127"/>
        <v>12603.359999999997</v>
      </c>
      <c r="K1150" s="66"/>
      <c r="L1150" s="64">
        <f t="shared" si="128"/>
        <v>0</v>
      </c>
      <c r="M1150" s="70" t="s">
        <v>263</v>
      </c>
    </row>
    <row r="1151" spans="1:13" ht="15" customHeight="1" x14ac:dyDescent="0.35">
      <c r="A1151" s="54" t="s">
        <v>190</v>
      </c>
      <c r="B1151" s="55" t="s">
        <v>527</v>
      </c>
      <c r="C1151" s="55" t="s">
        <v>33</v>
      </c>
      <c r="D1151" s="59"/>
      <c r="E1151" s="60">
        <v>118.99066666666667</v>
      </c>
      <c r="F1151" s="61">
        <f t="shared" si="124"/>
        <v>9519.253333333334</v>
      </c>
      <c r="G1151" s="62"/>
      <c r="H1151" s="68">
        <f t="shared" si="125"/>
        <v>0</v>
      </c>
      <c r="I1151" s="60">
        <f t="shared" si="126"/>
        <v>178.48599999999999</v>
      </c>
      <c r="J1151" s="65">
        <f t="shared" si="127"/>
        <v>14278.88</v>
      </c>
      <c r="K1151" s="66"/>
      <c r="L1151" s="64">
        <f t="shared" si="128"/>
        <v>0</v>
      </c>
      <c r="M1151" s="70" t="s">
        <v>263</v>
      </c>
    </row>
    <row r="1152" spans="1:13" ht="15" customHeight="1" x14ac:dyDescent="0.35">
      <c r="A1152" s="54" t="s">
        <v>190</v>
      </c>
      <c r="B1152" s="55" t="s">
        <v>527</v>
      </c>
      <c r="C1152" s="55" t="s">
        <v>34</v>
      </c>
      <c r="D1152" s="59"/>
      <c r="E1152" s="60">
        <v>132.95333333333332</v>
      </c>
      <c r="F1152" s="61">
        <f t="shared" si="124"/>
        <v>10636.266666666666</v>
      </c>
      <c r="G1152" s="62"/>
      <c r="H1152" s="68">
        <f t="shared" si="125"/>
        <v>0</v>
      </c>
      <c r="I1152" s="60">
        <f t="shared" si="126"/>
        <v>199.42999999999998</v>
      </c>
      <c r="J1152" s="65">
        <f t="shared" si="127"/>
        <v>15954.399999999998</v>
      </c>
      <c r="K1152" s="66"/>
      <c r="L1152" s="64">
        <f t="shared" si="128"/>
        <v>0</v>
      </c>
      <c r="M1152" s="70" t="s">
        <v>263</v>
      </c>
    </row>
    <row r="1153" spans="1:13" ht="15" customHeight="1" x14ac:dyDescent="0.35">
      <c r="A1153" s="73" t="s">
        <v>190</v>
      </c>
      <c r="B1153" s="59" t="s">
        <v>268</v>
      </c>
      <c r="C1153" s="59">
        <v>20</v>
      </c>
      <c r="D1153" s="71">
        <v>25</v>
      </c>
      <c r="E1153" s="67">
        <v>13.141333333333332</v>
      </c>
      <c r="F1153" s="61">
        <f t="shared" si="124"/>
        <v>1051.3066666666666</v>
      </c>
      <c r="G1153" s="62"/>
      <c r="H1153" s="68">
        <f t="shared" si="125"/>
        <v>0</v>
      </c>
      <c r="I1153" s="60">
        <f t="shared" si="126"/>
        <v>19.711999999999996</v>
      </c>
      <c r="J1153" s="65">
        <f t="shared" si="127"/>
        <v>1576.9599999999996</v>
      </c>
      <c r="K1153" s="66"/>
      <c r="L1153" s="64">
        <f t="shared" si="128"/>
        <v>0</v>
      </c>
      <c r="M1153" s="72" t="s">
        <v>263</v>
      </c>
    </row>
    <row r="1154" spans="1:13" ht="15" customHeight="1" x14ac:dyDescent="0.35">
      <c r="A1154" s="73" t="s">
        <v>190</v>
      </c>
      <c r="B1154" s="59" t="s">
        <v>268</v>
      </c>
      <c r="C1154" s="59">
        <v>25</v>
      </c>
      <c r="D1154" s="71">
        <v>25</v>
      </c>
      <c r="E1154" s="67">
        <v>15.502666666666666</v>
      </c>
      <c r="F1154" s="61">
        <f t="shared" si="124"/>
        <v>1240.2133333333334</v>
      </c>
      <c r="G1154" s="62"/>
      <c r="H1154" s="68">
        <f t="shared" si="125"/>
        <v>0</v>
      </c>
      <c r="I1154" s="60">
        <f t="shared" si="126"/>
        <v>23.253999999999998</v>
      </c>
      <c r="J1154" s="65">
        <f t="shared" si="127"/>
        <v>1860.3199999999997</v>
      </c>
      <c r="K1154" s="66"/>
      <c r="L1154" s="64">
        <f t="shared" si="128"/>
        <v>0</v>
      </c>
      <c r="M1154" s="72" t="s">
        <v>263</v>
      </c>
    </row>
    <row r="1155" spans="1:13" ht="15" customHeight="1" x14ac:dyDescent="0.35">
      <c r="A1155" s="73" t="s">
        <v>190</v>
      </c>
      <c r="B1155" s="59" t="s">
        <v>269</v>
      </c>
      <c r="C1155" s="59">
        <v>30</v>
      </c>
      <c r="D1155" s="71">
        <v>10</v>
      </c>
      <c r="E1155" s="67">
        <v>29.203999999999997</v>
      </c>
      <c r="F1155" s="61">
        <f t="shared" si="124"/>
        <v>2336.3199999999997</v>
      </c>
      <c r="G1155" s="62"/>
      <c r="H1155" s="68">
        <f t="shared" si="125"/>
        <v>0</v>
      </c>
      <c r="I1155" s="60">
        <f t="shared" si="126"/>
        <v>43.805999999999997</v>
      </c>
      <c r="J1155" s="65">
        <f t="shared" si="127"/>
        <v>3504.4799999999996</v>
      </c>
      <c r="K1155" s="66"/>
      <c r="L1155" s="64">
        <f t="shared" si="128"/>
        <v>0</v>
      </c>
      <c r="M1155" s="72" t="s">
        <v>263</v>
      </c>
    </row>
    <row r="1156" spans="1:13" ht="15" customHeight="1" x14ac:dyDescent="0.35">
      <c r="A1156" s="73" t="s">
        <v>190</v>
      </c>
      <c r="B1156" s="59" t="s">
        <v>268</v>
      </c>
      <c r="C1156" s="59">
        <v>20</v>
      </c>
      <c r="D1156" s="59"/>
      <c r="E1156" s="67">
        <v>15.502666666666666</v>
      </c>
      <c r="F1156" s="61">
        <f t="shared" si="124"/>
        <v>1240.2133333333334</v>
      </c>
      <c r="G1156" s="62"/>
      <c r="H1156" s="68">
        <f t="shared" si="125"/>
        <v>0</v>
      </c>
      <c r="I1156" s="60">
        <f t="shared" si="126"/>
        <v>23.253999999999998</v>
      </c>
      <c r="J1156" s="65">
        <f t="shared" si="127"/>
        <v>1860.3199999999997</v>
      </c>
      <c r="K1156" s="66"/>
      <c r="L1156" s="64">
        <f t="shared" si="128"/>
        <v>0</v>
      </c>
      <c r="M1156" s="72" t="s">
        <v>263</v>
      </c>
    </row>
    <row r="1157" spans="1:13" ht="15" customHeight="1" x14ac:dyDescent="0.35">
      <c r="A1157" s="73" t="s">
        <v>190</v>
      </c>
      <c r="B1157" s="59" t="s">
        <v>268</v>
      </c>
      <c r="C1157" s="59">
        <v>25</v>
      </c>
      <c r="D1157" s="59"/>
      <c r="E1157" s="67">
        <v>18.454333333333327</v>
      </c>
      <c r="F1157" s="61">
        <f t="shared" si="124"/>
        <v>1476.3466666666661</v>
      </c>
      <c r="G1157" s="62"/>
      <c r="H1157" s="68">
        <f t="shared" si="125"/>
        <v>0</v>
      </c>
      <c r="I1157" s="60">
        <f t="shared" si="126"/>
        <v>27.681499999999993</v>
      </c>
      <c r="J1157" s="65">
        <f t="shared" si="127"/>
        <v>2214.5199999999995</v>
      </c>
      <c r="K1157" s="66"/>
      <c r="L1157" s="64">
        <f t="shared" si="128"/>
        <v>0</v>
      </c>
      <c r="M1157" s="72" t="s">
        <v>263</v>
      </c>
    </row>
    <row r="1158" spans="1:13" ht="15" customHeight="1" x14ac:dyDescent="0.35">
      <c r="A1158" s="73" t="s">
        <v>190</v>
      </c>
      <c r="B1158" s="59" t="s">
        <v>269</v>
      </c>
      <c r="C1158" s="59">
        <v>30</v>
      </c>
      <c r="D1158" s="59"/>
      <c r="E1158" s="67">
        <v>34.194999999999993</v>
      </c>
      <c r="F1158" s="61">
        <f t="shared" si="124"/>
        <v>2735.5999999999995</v>
      </c>
      <c r="G1158" s="62"/>
      <c r="H1158" s="68">
        <f t="shared" si="125"/>
        <v>0</v>
      </c>
      <c r="I1158" s="60">
        <f t="shared" si="126"/>
        <v>51.29249999999999</v>
      </c>
      <c r="J1158" s="65">
        <f t="shared" si="127"/>
        <v>4103.3999999999996</v>
      </c>
      <c r="K1158" s="66"/>
      <c r="L1158" s="64">
        <f t="shared" si="128"/>
        <v>0</v>
      </c>
      <c r="M1158" s="72" t="s">
        <v>263</v>
      </c>
    </row>
    <row r="1159" spans="1:13" ht="15" customHeight="1" x14ac:dyDescent="0.35">
      <c r="A1159" s="54" t="s">
        <v>191</v>
      </c>
      <c r="B1159" s="55" t="s">
        <v>527</v>
      </c>
      <c r="C1159" s="55" t="s">
        <v>32</v>
      </c>
      <c r="D1159" s="59"/>
      <c r="E1159" s="60">
        <v>105.02799999999999</v>
      </c>
      <c r="F1159" s="61">
        <f t="shared" si="124"/>
        <v>8402.24</v>
      </c>
      <c r="G1159" s="62"/>
      <c r="H1159" s="68">
        <f t="shared" si="125"/>
        <v>0</v>
      </c>
      <c r="I1159" s="60">
        <f t="shared" si="126"/>
        <v>157.54199999999997</v>
      </c>
      <c r="J1159" s="65">
        <f t="shared" si="127"/>
        <v>12603.359999999997</v>
      </c>
      <c r="K1159" s="66"/>
      <c r="L1159" s="64">
        <f t="shared" si="128"/>
        <v>0</v>
      </c>
      <c r="M1159" s="70" t="s">
        <v>263</v>
      </c>
    </row>
    <row r="1160" spans="1:13" ht="15" customHeight="1" x14ac:dyDescent="0.35">
      <c r="A1160" s="54" t="s">
        <v>191</v>
      </c>
      <c r="B1160" s="55" t="s">
        <v>527</v>
      </c>
      <c r="C1160" s="55" t="s">
        <v>33</v>
      </c>
      <c r="D1160" s="59"/>
      <c r="E1160" s="60">
        <v>118.99066666666667</v>
      </c>
      <c r="F1160" s="61">
        <f t="shared" si="124"/>
        <v>9519.253333333334</v>
      </c>
      <c r="G1160" s="62"/>
      <c r="H1160" s="68">
        <f t="shared" si="125"/>
        <v>0</v>
      </c>
      <c r="I1160" s="60">
        <f t="shared" si="126"/>
        <v>178.48599999999999</v>
      </c>
      <c r="J1160" s="65">
        <f t="shared" si="127"/>
        <v>14278.88</v>
      </c>
      <c r="K1160" s="66"/>
      <c r="L1160" s="64">
        <f t="shared" si="128"/>
        <v>0</v>
      </c>
      <c r="M1160" s="70" t="s">
        <v>263</v>
      </c>
    </row>
    <row r="1161" spans="1:13" ht="15" customHeight="1" x14ac:dyDescent="0.35">
      <c r="A1161" s="54" t="s">
        <v>191</v>
      </c>
      <c r="B1161" s="55" t="s">
        <v>527</v>
      </c>
      <c r="C1161" s="55" t="s">
        <v>34</v>
      </c>
      <c r="D1161" s="59"/>
      <c r="E1161" s="60">
        <v>132.95333333333332</v>
      </c>
      <c r="F1161" s="61">
        <f t="shared" si="124"/>
        <v>10636.266666666666</v>
      </c>
      <c r="G1161" s="62"/>
      <c r="H1161" s="68">
        <f t="shared" si="125"/>
        <v>0</v>
      </c>
      <c r="I1161" s="60">
        <f t="shared" si="126"/>
        <v>199.42999999999998</v>
      </c>
      <c r="J1161" s="65">
        <f t="shared" si="127"/>
        <v>15954.399999999998</v>
      </c>
      <c r="K1161" s="66"/>
      <c r="L1161" s="64">
        <f t="shared" si="128"/>
        <v>0</v>
      </c>
      <c r="M1161" s="70" t="s">
        <v>263</v>
      </c>
    </row>
    <row r="1162" spans="1:13" ht="15" customHeight="1" x14ac:dyDescent="0.35">
      <c r="A1162" s="73" t="s">
        <v>191</v>
      </c>
      <c r="B1162" s="59" t="s">
        <v>267</v>
      </c>
      <c r="C1162" s="59"/>
      <c r="D1162" s="71">
        <v>48</v>
      </c>
      <c r="E1162" s="67">
        <v>7.363999999999999</v>
      </c>
      <c r="F1162" s="61">
        <f t="shared" si="124"/>
        <v>589.11999999999989</v>
      </c>
      <c r="G1162" s="62"/>
      <c r="H1162" s="68">
        <f t="shared" si="125"/>
        <v>0</v>
      </c>
      <c r="I1162" s="60">
        <f t="shared" si="126"/>
        <v>11.045999999999999</v>
      </c>
      <c r="J1162" s="65">
        <f t="shared" si="127"/>
        <v>883.68</v>
      </c>
      <c r="K1162" s="66"/>
      <c r="L1162" s="64">
        <f t="shared" si="128"/>
        <v>0</v>
      </c>
      <c r="M1162" s="72" t="s">
        <v>263</v>
      </c>
    </row>
    <row r="1163" spans="1:13" ht="15" customHeight="1" x14ac:dyDescent="0.35">
      <c r="A1163" s="73" t="s">
        <v>191</v>
      </c>
      <c r="B1163" s="59" t="s">
        <v>268</v>
      </c>
      <c r="C1163" s="59">
        <v>20</v>
      </c>
      <c r="D1163" s="71">
        <v>25</v>
      </c>
      <c r="E1163" s="67">
        <v>13.141333333333332</v>
      </c>
      <c r="F1163" s="61">
        <f t="shared" si="124"/>
        <v>1051.3066666666666</v>
      </c>
      <c r="G1163" s="62"/>
      <c r="H1163" s="68">
        <f t="shared" si="125"/>
        <v>0</v>
      </c>
      <c r="I1163" s="60">
        <f t="shared" si="126"/>
        <v>19.711999999999996</v>
      </c>
      <c r="J1163" s="65">
        <f t="shared" si="127"/>
        <v>1576.9599999999996</v>
      </c>
      <c r="K1163" s="66"/>
      <c r="L1163" s="64">
        <f t="shared" si="128"/>
        <v>0</v>
      </c>
      <c r="M1163" s="72" t="s">
        <v>263</v>
      </c>
    </row>
    <row r="1164" spans="1:13" ht="15" customHeight="1" x14ac:dyDescent="0.35">
      <c r="A1164" s="73" t="s">
        <v>191</v>
      </c>
      <c r="B1164" s="59" t="s">
        <v>269</v>
      </c>
      <c r="C1164" s="59" t="s">
        <v>32</v>
      </c>
      <c r="D1164" s="71">
        <v>10</v>
      </c>
      <c r="E1164" s="67">
        <v>35.214666666666659</v>
      </c>
      <c r="F1164" s="61">
        <f t="shared" si="124"/>
        <v>2817.1733333333327</v>
      </c>
      <c r="G1164" s="62"/>
      <c r="H1164" s="68">
        <f t="shared" si="125"/>
        <v>0</v>
      </c>
      <c r="I1164" s="60">
        <f t="shared" si="126"/>
        <v>52.821999999999989</v>
      </c>
      <c r="J1164" s="65">
        <f t="shared" si="127"/>
        <v>4225.7599999999993</v>
      </c>
      <c r="K1164" s="66"/>
      <c r="L1164" s="64">
        <f t="shared" si="128"/>
        <v>0</v>
      </c>
      <c r="M1164" s="72" t="s">
        <v>263</v>
      </c>
    </row>
    <row r="1165" spans="1:13" ht="15" customHeight="1" x14ac:dyDescent="0.35">
      <c r="A1165" s="73" t="s">
        <v>191</v>
      </c>
      <c r="B1165" s="59" t="s">
        <v>267</v>
      </c>
      <c r="C1165" s="59"/>
      <c r="D1165" s="59"/>
      <c r="E1165" s="67">
        <v>8.9739999999999984</v>
      </c>
      <c r="F1165" s="61">
        <f t="shared" si="124"/>
        <v>717.91999999999985</v>
      </c>
      <c r="G1165" s="62"/>
      <c r="H1165" s="68">
        <f t="shared" si="125"/>
        <v>0</v>
      </c>
      <c r="I1165" s="60">
        <f t="shared" si="126"/>
        <v>13.460999999999999</v>
      </c>
      <c r="J1165" s="65">
        <f t="shared" si="127"/>
        <v>1076.8799999999999</v>
      </c>
      <c r="K1165" s="66"/>
      <c r="L1165" s="64">
        <f t="shared" si="128"/>
        <v>0</v>
      </c>
      <c r="M1165" s="72" t="s">
        <v>263</v>
      </c>
    </row>
    <row r="1166" spans="1:13" ht="15" customHeight="1" x14ac:dyDescent="0.35">
      <c r="A1166" s="73" t="s">
        <v>191</v>
      </c>
      <c r="B1166" s="59" t="s">
        <v>268</v>
      </c>
      <c r="C1166" s="59">
        <v>20</v>
      </c>
      <c r="D1166" s="59"/>
      <c r="E1166" s="67">
        <v>15.502666666666666</v>
      </c>
      <c r="F1166" s="61">
        <f t="shared" si="124"/>
        <v>1240.2133333333334</v>
      </c>
      <c r="G1166" s="62"/>
      <c r="H1166" s="68">
        <f t="shared" si="125"/>
        <v>0</v>
      </c>
      <c r="I1166" s="60">
        <f t="shared" si="126"/>
        <v>23.253999999999998</v>
      </c>
      <c r="J1166" s="65">
        <f t="shared" si="127"/>
        <v>1860.3199999999997</v>
      </c>
      <c r="K1166" s="66"/>
      <c r="L1166" s="64">
        <f t="shared" si="128"/>
        <v>0</v>
      </c>
      <c r="M1166" s="72" t="s">
        <v>263</v>
      </c>
    </row>
    <row r="1167" spans="1:13" ht="15" customHeight="1" x14ac:dyDescent="0.35">
      <c r="A1167" s="73" t="s">
        <v>191</v>
      </c>
      <c r="B1167" s="59" t="s">
        <v>269</v>
      </c>
      <c r="C1167" s="59" t="s">
        <v>32</v>
      </c>
      <c r="D1167" s="59"/>
      <c r="E1167" s="67">
        <v>41.708333333333329</v>
      </c>
      <c r="F1167" s="61">
        <f t="shared" si="124"/>
        <v>3336.6666666666661</v>
      </c>
      <c r="G1167" s="62"/>
      <c r="H1167" s="68">
        <f t="shared" si="125"/>
        <v>0</v>
      </c>
      <c r="I1167" s="60">
        <f t="shared" si="126"/>
        <v>62.562499999999993</v>
      </c>
      <c r="J1167" s="65">
        <f t="shared" si="127"/>
        <v>5004.9999999999991</v>
      </c>
      <c r="K1167" s="66"/>
      <c r="L1167" s="64">
        <f t="shared" si="128"/>
        <v>0</v>
      </c>
      <c r="M1167" s="72" t="s">
        <v>263</v>
      </c>
    </row>
    <row r="1168" spans="1:13" ht="15" customHeight="1" x14ac:dyDescent="0.35">
      <c r="A1168" s="73" t="s">
        <v>455</v>
      </c>
      <c r="B1168" s="59" t="s">
        <v>269</v>
      </c>
      <c r="C1168" s="59"/>
      <c r="D1168" s="71">
        <v>10</v>
      </c>
      <c r="E1168" s="67">
        <v>30.491999999999994</v>
      </c>
      <c r="F1168" s="61">
        <f t="shared" si="124"/>
        <v>2439.3599999999997</v>
      </c>
      <c r="G1168" s="62"/>
      <c r="H1168" s="68">
        <f t="shared" si="125"/>
        <v>0</v>
      </c>
      <c r="I1168" s="60">
        <f t="shared" si="126"/>
        <v>45.737999999999992</v>
      </c>
      <c r="J1168" s="65">
        <f t="shared" si="127"/>
        <v>3659.0399999999995</v>
      </c>
      <c r="K1168" s="66"/>
      <c r="L1168" s="64">
        <f t="shared" si="128"/>
        <v>0</v>
      </c>
      <c r="M1168" s="72" t="s">
        <v>263</v>
      </c>
    </row>
    <row r="1169" spans="1:13" ht="15" customHeight="1" x14ac:dyDescent="0.35">
      <c r="A1169" s="73" t="s">
        <v>455</v>
      </c>
      <c r="B1169" s="59" t="s">
        <v>269</v>
      </c>
      <c r="C1169" s="59"/>
      <c r="D1169" s="59"/>
      <c r="E1169" s="67">
        <v>35.805</v>
      </c>
      <c r="F1169" s="61">
        <f t="shared" si="124"/>
        <v>2864.4</v>
      </c>
      <c r="G1169" s="62"/>
      <c r="H1169" s="68">
        <f t="shared" si="125"/>
        <v>0</v>
      </c>
      <c r="I1169" s="60">
        <f t="shared" si="126"/>
        <v>53.707499999999996</v>
      </c>
      <c r="J1169" s="65">
        <f t="shared" si="127"/>
        <v>4296.5999999999995</v>
      </c>
      <c r="K1169" s="66"/>
      <c r="L1169" s="64">
        <f t="shared" si="128"/>
        <v>0</v>
      </c>
      <c r="M1169" s="72" t="s">
        <v>263</v>
      </c>
    </row>
    <row r="1170" spans="1:13" ht="15" customHeight="1" x14ac:dyDescent="0.35">
      <c r="A1170" s="54" t="s">
        <v>192</v>
      </c>
      <c r="B1170" s="55" t="s">
        <v>527</v>
      </c>
      <c r="C1170" s="55" t="s">
        <v>34</v>
      </c>
      <c r="D1170" s="59"/>
      <c r="E1170" s="60">
        <v>132.95333333333332</v>
      </c>
      <c r="F1170" s="61">
        <f t="shared" si="124"/>
        <v>10636.266666666666</v>
      </c>
      <c r="G1170" s="62"/>
      <c r="H1170" s="68">
        <f t="shared" si="125"/>
        <v>0</v>
      </c>
      <c r="I1170" s="60">
        <f t="shared" si="126"/>
        <v>199.42999999999998</v>
      </c>
      <c r="J1170" s="65">
        <f t="shared" si="127"/>
        <v>15954.399999999998</v>
      </c>
      <c r="K1170" s="66"/>
      <c r="L1170" s="64">
        <f t="shared" si="128"/>
        <v>0</v>
      </c>
      <c r="M1170" s="70" t="s">
        <v>265</v>
      </c>
    </row>
    <row r="1171" spans="1:13" ht="15" customHeight="1" x14ac:dyDescent="0.35">
      <c r="A1171" s="73" t="s">
        <v>192</v>
      </c>
      <c r="B1171" s="59" t="s">
        <v>267</v>
      </c>
      <c r="C1171" s="59"/>
      <c r="D1171" s="71">
        <v>48</v>
      </c>
      <c r="E1171" s="67">
        <v>7.363999999999999</v>
      </c>
      <c r="F1171" s="61">
        <f t="shared" si="124"/>
        <v>589.11999999999989</v>
      </c>
      <c r="G1171" s="62"/>
      <c r="H1171" s="68">
        <f t="shared" si="125"/>
        <v>0</v>
      </c>
      <c r="I1171" s="60">
        <f t="shared" si="126"/>
        <v>11.045999999999999</v>
      </c>
      <c r="J1171" s="65">
        <f t="shared" si="127"/>
        <v>883.68</v>
      </c>
      <c r="K1171" s="66"/>
      <c r="L1171" s="64">
        <f t="shared" si="128"/>
        <v>0</v>
      </c>
      <c r="M1171" s="72" t="s">
        <v>263</v>
      </c>
    </row>
    <row r="1172" spans="1:13" ht="15" customHeight="1" x14ac:dyDescent="0.35">
      <c r="A1172" s="73" t="s">
        <v>192</v>
      </c>
      <c r="B1172" s="59" t="s">
        <v>268</v>
      </c>
      <c r="C1172" s="59"/>
      <c r="D1172" s="71">
        <v>25</v>
      </c>
      <c r="E1172" s="67">
        <v>13.141333333333332</v>
      </c>
      <c r="F1172" s="61">
        <f t="shared" si="124"/>
        <v>1051.3066666666666</v>
      </c>
      <c r="G1172" s="62"/>
      <c r="H1172" s="68">
        <f t="shared" si="125"/>
        <v>0</v>
      </c>
      <c r="I1172" s="60">
        <f t="shared" si="126"/>
        <v>19.711999999999996</v>
      </c>
      <c r="J1172" s="65">
        <f t="shared" si="127"/>
        <v>1576.9599999999996</v>
      </c>
      <c r="K1172" s="66"/>
      <c r="L1172" s="64">
        <f t="shared" si="128"/>
        <v>0</v>
      </c>
      <c r="M1172" s="72" t="s">
        <v>263</v>
      </c>
    </row>
    <row r="1173" spans="1:13" ht="15" customHeight="1" x14ac:dyDescent="0.35">
      <c r="A1173" s="73" t="s">
        <v>192</v>
      </c>
      <c r="B1173" s="59" t="s">
        <v>269</v>
      </c>
      <c r="C1173" s="59"/>
      <c r="D1173" s="71">
        <v>10</v>
      </c>
      <c r="E1173" s="67">
        <v>30.491999999999994</v>
      </c>
      <c r="F1173" s="61">
        <f t="shared" ref="F1173:F1236" si="129">E1173:E1340*$G$11</f>
        <v>2439.3599999999997</v>
      </c>
      <c r="G1173" s="62"/>
      <c r="H1173" s="68">
        <f t="shared" ref="H1173:H1236" si="130">G1173:G1340*F1173:F1340</f>
        <v>0</v>
      </c>
      <c r="I1173" s="60">
        <f t="shared" ref="I1173:I1236" si="131">E1173:E1340*1.5</f>
        <v>45.737999999999992</v>
      </c>
      <c r="J1173" s="65">
        <f t="shared" ref="J1173:J1236" si="132">I1173:I1340*$G$11</f>
        <v>3659.0399999999995</v>
      </c>
      <c r="K1173" s="66"/>
      <c r="L1173" s="64">
        <f t="shared" ref="L1173:L1236" si="133">K1173:K1340*J1173:J1340</f>
        <v>0</v>
      </c>
      <c r="M1173" s="72" t="s">
        <v>263</v>
      </c>
    </row>
    <row r="1174" spans="1:13" ht="15" customHeight="1" x14ac:dyDescent="0.35">
      <c r="A1174" s="73" t="s">
        <v>192</v>
      </c>
      <c r="B1174" s="59" t="s">
        <v>267</v>
      </c>
      <c r="C1174" s="59"/>
      <c r="D1174" s="59"/>
      <c r="E1174" s="67">
        <v>8.9739999999999984</v>
      </c>
      <c r="F1174" s="61">
        <f t="shared" si="129"/>
        <v>717.91999999999985</v>
      </c>
      <c r="G1174" s="62"/>
      <c r="H1174" s="68">
        <f t="shared" si="130"/>
        <v>0</v>
      </c>
      <c r="I1174" s="60">
        <f t="shared" si="131"/>
        <v>13.460999999999999</v>
      </c>
      <c r="J1174" s="65">
        <f t="shared" si="132"/>
        <v>1076.8799999999999</v>
      </c>
      <c r="K1174" s="66"/>
      <c r="L1174" s="64">
        <f t="shared" si="133"/>
        <v>0</v>
      </c>
      <c r="M1174" s="72" t="s">
        <v>263</v>
      </c>
    </row>
    <row r="1175" spans="1:13" ht="15" customHeight="1" x14ac:dyDescent="0.35">
      <c r="A1175" s="73" t="s">
        <v>192</v>
      </c>
      <c r="B1175" s="59" t="s">
        <v>268</v>
      </c>
      <c r="C1175" s="59"/>
      <c r="D1175" s="59"/>
      <c r="E1175" s="67">
        <v>15.502666666666666</v>
      </c>
      <c r="F1175" s="61">
        <f t="shared" si="129"/>
        <v>1240.2133333333334</v>
      </c>
      <c r="G1175" s="62"/>
      <c r="H1175" s="68">
        <f t="shared" si="130"/>
        <v>0</v>
      </c>
      <c r="I1175" s="60">
        <f t="shared" si="131"/>
        <v>23.253999999999998</v>
      </c>
      <c r="J1175" s="65">
        <f t="shared" si="132"/>
        <v>1860.3199999999997</v>
      </c>
      <c r="K1175" s="66"/>
      <c r="L1175" s="64">
        <f t="shared" si="133"/>
        <v>0</v>
      </c>
      <c r="M1175" s="72" t="s">
        <v>263</v>
      </c>
    </row>
    <row r="1176" spans="1:13" ht="15" customHeight="1" x14ac:dyDescent="0.35">
      <c r="A1176" s="73" t="s">
        <v>192</v>
      </c>
      <c r="B1176" s="59" t="s">
        <v>269</v>
      </c>
      <c r="C1176" s="59"/>
      <c r="D1176" s="59"/>
      <c r="E1176" s="67">
        <v>35.805</v>
      </c>
      <c r="F1176" s="61">
        <f t="shared" si="129"/>
        <v>2864.4</v>
      </c>
      <c r="G1176" s="62"/>
      <c r="H1176" s="68">
        <f t="shared" si="130"/>
        <v>0</v>
      </c>
      <c r="I1176" s="60">
        <f t="shared" si="131"/>
        <v>53.707499999999996</v>
      </c>
      <c r="J1176" s="65">
        <f t="shared" si="132"/>
        <v>4296.5999999999995</v>
      </c>
      <c r="K1176" s="66"/>
      <c r="L1176" s="64">
        <f t="shared" si="133"/>
        <v>0</v>
      </c>
      <c r="M1176" s="72" t="s">
        <v>263</v>
      </c>
    </row>
    <row r="1177" spans="1:13" ht="15" customHeight="1" x14ac:dyDescent="0.35">
      <c r="A1177" s="54" t="s">
        <v>193</v>
      </c>
      <c r="B1177" s="55" t="s">
        <v>527</v>
      </c>
      <c r="C1177" s="55" t="s">
        <v>187</v>
      </c>
      <c r="D1177" s="59"/>
      <c r="E1177" s="60">
        <v>105.02799999999999</v>
      </c>
      <c r="F1177" s="61">
        <f t="shared" si="129"/>
        <v>8402.24</v>
      </c>
      <c r="G1177" s="62"/>
      <c r="H1177" s="68">
        <f t="shared" si="130"/>
        <v>0</v>
      </c>
      <c r="I1177" s="60">
        <f t="shared" si="131"/>
        <v>157.54199999999997</v>
      </c>
      <c r="J1177" s="65">
        <f t="shared" si="132"/>
        <v>12603.359999999997</v>
      </c>
      <c r="K1177" s="66"/>
      <c r="L1177" s="64">
        <f t="shared" si="133"/>
        <v>0</v>
      </c>
      <c r="M1177" s="70" t="s">
        <v>263</v>
      </c>
    </row>
    <row r="1178" spans="1:13" ht="15" customHeight="1" x14ac:dyDescent="0.35">
      <c r="A1178" s="54" t="s">
        <v>193</v>
      </c>
      <c r="B1178" s="55" t="s">
        <v>527</v>
      </c>
      <c r="C1178" s="55" t="s">
        <v>33</v>
      </c>
      <c r="D1178" s="59"/>
      <c r="E1178" s="60">
        <v>118.99066666666667</v>
      </c>
      <c r="F1178" s="61">
        <f t="shared" si="129"/>
        <v>9519.253333333334</v>
      </c>
      <c r="G1178" s="62"/>
      <c r="H1178" s="68">
        <f t="shared" si="130"/>
        <v>0</v>
      </c>
      <c r="I1178" s="60">
        <f t="shared" si="131"/>
        <v>178.48599999999999</v>
      </c>
      <c r="J1178" s="65">
        <f t="shared" si="132"/>
        <v>14278.88</v>
      </c>
      <c r="K1178" s="66"/>
      <c r="L1178" s="64">
        <f t="shared" si="133"/>
        <v>0</v>
      </c>
      <c r="M1178" s="70" t="s">
        <v>263</v>
      </c>
    </row>
    <row r="1179" spans="1:13" ht="15" customHeight="1" x14ac:dyDescent="0.35">
      <c r="A1179" s="54" t="s">
        <v>193</v>
      </c>
      <c r="B1179" s="55" t="s">
        <v>527</v>
      </c>
      <c r="C1179" s="55" t="s">
        <v>34</v>
      </c>
      <c r="D1179" s="59"/>
      <c r="E1179" s="60">
        <v>132.95333333333332</v>
      </c>
      <c r="F1179" s="61">
        <f t="shared" si="129"/>
        <v>10636.266666666666</v>
      </c>
      <c r="G1179" s="62"/>
      <c r="H1179" s="68">
        <f t="shared" si="130"/>
        <v>0</v>
      </c>
      <c r="I1179" s="60">
        <f t="shared" si="131"/>
        <v>199.42999999999998</v>
      </c>
      <c r="J1179" s="65">
        <f t="shared" si="132"/>
        <v>15954.399999999998</v>
      </c>
      <c r="K1179" s="66"/>
      <c r="L1179" s="64">
        <f t="shared" si="133"/>
        <v>0</v>
      </c>
      <c r="M1179" s="70" t="s">
        <v>263</v>
      </c>
    </row>
    <row r="1180" spans="1:13" ht="15" customHeight="1" x14ac:dyDescent="0.35">
      <c r="A1180" s="73" t="s">
        <v>193</v>
      </c>
      <c r="B1180" s="59" t="s">
        <v>267</v>
      </c>
      <c r="C1180" s="59"/>
      <c r="D1180" s="71">
        <v>48</v>
      </c>
      <c r="E1180" s="67">
        <v>7.363999999999999</v>
      </c>
      <c r="F1180" s="61">
        <f t="shared" si="129"/>
        <v>589.11999999999989</v>
      </c>
      <c r="G1180" s="62"/>
      <c r="H1180" s="68">
        <f t="shared" si="130"/>
        <v>0</v>
      </c>
      <c r="I1180" s="60">
        <f t="shared" si="131"/>
        <v>11.045999999999999</v>
      </c>
      <c r="J1180" s="65">
        <f t="shared" si="132"/>
        <v>883.68</v>
      </c>
      <c r="K1180" s="66"/>
      <c r="L1180" s="64">
        <f t="shared" si="133"/>
        <v>0</v>
      </c>
      <c r="M1180" s="72" t="s">
        <v>263</v>
      </c>
    </row>
    <row r="1181" spans="1:13" ht="15" customHeight="1" x14ac:dyDescent="0.35">
      <c r="A1181" s="73" t="s">
        <v>193</v>
      </c>
      <c r="B1181" s="59" t="s">
        <v>268</v>
      </c>
      <c r="C1181" s="59">
        <v>15</v>
      </c>
      <c r="D1181" s="71">
        <v>25</v>
      </c>
      <c r="E1181" s="67">
        <v>13.141333333333332</v>
      </c>
      <c r="F1181" s="61">
        <f t="shared" si="129"/>
        <v>1051.3066666666666</v>
      </c>
      <c r="G1181" s="62"/>
      <c r="H1181" s="68">
        <f t="shared" si="130"/>
        <v>0</v>
      </c>
      <c r="I1181" s="60">
        <f t="shared" si="131"/>
        <v>19.711999999999996</v>
      </c>
      <c r="J1181" s="65">
        <f t="shared" si="132"/>
        <v>1576.9599999999996</v>
      </c>
      <c r="K1181" s="66"/>
      <c r="L1181" s="64">
        <f t="shared" si="133"/>
        <v>0</v>
      </c>
      <c r="M1181" s="72" t="s">
        <v>263</v>
      </c>
    </row>
    <row r="1182" spans="1:13" ht="15" customHeight="1" x14ac:dyDescent="0.35">
      <c r="A1182" s="73" t="s">
        <v>193</v>
      </c>
      <c r="B1182" s="59" t="s">
        <v>269</v>
      </c>
      <c r="C1182" s="59"/>
      <c r="D1182" s="71">
        <v>10</v>
      </c>
      <c r="E1182" s="67">
        <v>30.491999999999994</v>
      </c>
      <c r="F1182" s="61">
        <f t="shared" si="129"/>
        <v>2439.3599999999997</v>
      </c>
      <c r="G1182" s="62"/>
      <c r="H1182" s="68">
        <f t="shared" si="130"/>
        <v>0</v>
      </c>
      <c r="I1182" s="60">
        <f t="shared" si="131"/>
        <v>45.737999999999992</v>
      </c>
      <c r="J1182" s="65">
        <f t="shared" si="132"/>
        <v>3659.0399999999995</v>
      </c>
      <c r="K1182" s="66"/>
      <c r="L1182" s="64">
        <f t="shared" si="133"/>
        <v>0</v>
      </c>
      <c r="M1182" s="72" t="s">
        <v>263</v>
      </c>
    </row>
    <row r="1183" spans="1:13" ht="15" customHeight="1" x14ac:dyDescent="0.35">
      <c r="A1183" s="73" t="s">
        <v>193</v>
      </c>
      <c r="B1183" s="59" t="s">
        <v>267</v>
      </c>
      <c r="C1183" s="59"/>
      <c r="D1183" s="59"/>
      <c r="E1183" s="67">
        <v>8.9739999999999984</v>
      </c>
      <c r="F1183" s="61">
        <f t="shared" si="129"/>
        <v>717.91999999999985</v>
      </c>
      <c r="G1183" s="62"/>
      <c r="H1183" s="68">
        <f t="shared" si="130"/>
        <v>0</v>
      </c>
      <c r="I1183" s="60">
        <f t="shared" si="131"/>
        <v>13.460999999999999</v>
      </c>
      <c r="J1183" s="65">
        <f t="shared" si="132"/>
        <v>1076.8799999999999</v>
      </c>
      <c r="K1183" s="66"/>
      <c r="L1183" s="64">
        <f t="shared" si="133"/>
        <v>0</v>
      </c>
      <c r="M1183" s="72" t="s">
        <v>263</v>
      </c>
    </row>
    <row r="1184" spans="1:13" ht="15" customHeight="1" x14ac:dyDescent="0.35">
      <c r="A1184" s="73" t="s">
        <v>193</v>
      </c>
      <c r="B1184" s="59" t="s">
        <v>268</v>
      </c>
      <c r="C1184" s="59">
        <v>15</v>
      </c>
      <c r="D1184" s="59"/>
      <c r="E1184" s="67">
        <v>15.502666666666666</v>
      </c>
      <c r="F1184" s="61">
        <f t="shared" si="129"/>
        <v>1240.2133333333334</v>
      </c>
      <c r="G1184" s="62"/>
      <c r="H1184" s="68">
        <f t="shared" si="130"/>
        <v>0</v>
      </c>
      <c r="I1184" s="60">
        <f t="shared" si="131"/>
        <v>23.253999999999998</v>
      </c>
      <c r="J1184" s="65">
        <f t="shared" si="132"/>
        <v>1860.3199999999997</v>
      </c>
      <c r="K1184" s="66"/>
      <c r="L1184" s="64">
        <f t="shared" si="133"/>
        <v>0</v>
      </c>
      <c r="M1184" s="72" t="s">
        <v>263</v>
      </c>
    </row>
    <row r="1185" spans="1:13" ht="15" customHeight="1" x14ac:dyDescent="0.35">
      <c r="A1185" s="73" t="s">
        <v>193</v>
      </c>
      <c r="B1185" s="59" t="s">
        <v>269</v>
      </c>
      <c r="C1185" s="59"/>
      <c r="D1185" s="59"/>
      <c r="E1185" s="67">
        <v>35.805</v>
      </c>
      <c r="F1185" s="61">
        <f t="shared" si="129"/>
        <v>2864.4</v>
      </c>
      <c r="G1185" s="62"/>
      <c r="H1185" s="68">
        <f t="shared" si="130"/>
        <v>0</v>
      </c>
      <c r="I1185" s="60">
        <f t="shared" si="131"/>
        <v>53.707499999999996</v>
      </c>
      <c r="J1185" s="65">
        <f t="shared" si="132"/>
        <v>4296.5999999999995</v>
      </c>
      <c r="K1185" s="66"/>
      <c r="L1185" s="64">
        <f t="shared" si="133"/>
        <v>0</v>
      </c>
      <c r="M1185" s="72" t="s">
        <v>263</v>
      </c>
    </row>
    <row r="1186" spans="1:13" ht="15" customHeight="1" x14ac:dyDescent="0.35">
      <c r="A1186" s="54" t="s">
        <v>194</v>
      </c>
      <c r="B1186" s="55" t="s">
        <v>527</v>
      </c>
      <c r="C1186" s="55" t="s">
        <v>195</v>
      </c>
      <c r="D1186" s="59"/>
      <c r="E1186" s="60">
        <v>117.03999999999998</v>
      </c>
      <c r="F1186" s="61">
        <f t="shared" si="129"/>
        <v>9363.1999999999989</v>
      </c>
      <c r="G1186" s="62"/>
      <c r="H1186" s="68">
        <f t="shared" si="130"/>
        <v>0</v>
      </c>
      <c r="I1186" s="60">
        <f t="shared" si="131"/>
        <v>175.55999999999997</v>
      </c>
      <c r="J1186" s="65">
        <f t="shared" si="132"/>
        <v>14044.799999999997</v>
      </c>
      <c r="K1186" s="66"/>
      <c r="L1186" s="64">
        <f t="shared" si="133"/>
        <v>0</v>
      </c>
      <c r="M1186" s="70" t="s">
        <v>265</v>
      </c>
    </row>
    <row r="1187" spans="1:13" ht="15" customHeight="1" x14ac:dyDescent="0.35">
      <c r="A1187" s="73" t="s">
        <v>194</v>
      </c>
      <c r="B1187" s="59" t="s">
        <v>267</v>
      </c>
      <c r="C1187" s="59"/>
      <c r="D1187" s="71">
        <v>48</v>
      </c>
      <c r="E1187" s="67">
        <v>7.363999999999999</v>
      </c>
      <c r="F1187" s="61">
        <f t="shared" si="129"/>
        <v>589.11999999999989</v>
      </c>
      <c r="G1187" s="62"/>
      <c r="H1187" s="68">
        <f t="shared" si="130"/>
        <v>0</v>
      </c>
      <c r="I1187" s="60">
        <f t="shared" si="131"/>
        <v>11.045999999999999</v>
      </c>
      <c r="J1187" s="65">
        <f t="shared" si="132"/>
        <v>883.68</v>
      </c>
      <c r="K1187" s="66"/>
      <c r="L1187" s="64">
        <f t="shared" si="133"/>
        <v>0</v>
      </c>
      <c r="M1187" s="72" t="s">
        <v>263</v>
      </c>
    </row>
    <row r="1188" spans="1:13" ht="15" customHeight="1" x14ac:dyDescent="0.35">
      <c r="A1188" s="73" t="s">
        <v>194</v>
      </c>
      <c r="B1188" s="59" t="s">
        <v>269</v>
      </c>
      <c r="C1188" s="59"/>
      <c r="D1188" s="71">
        <v>10</v>
      </c>
      <c r="E1188" s="67">
        <v>30.491999999999994</v>
      </c>
      <c r="F1188" s="61">
        <f t="shared" si="129"/>
        <v>2439.3599999999997</v>
      </c>
      <c r="G1188" s="62"/>
      <c r="H1188" s="68">
        <f t="shared" si="130"/>
        <v>0</v>
      </c>
      <c r="I1188" s="60">
        <f t="shared" si="131"/>
        <v>45.737999999999992</v>
      </c>
      <c r="J1188" s="65">
        <f t="shared" si="132"/>
        <v>3659.0399999999995</v>
      </c>
      <c r="K1188" s="66"/>
      <c r="L1188" s="64">
        <f t="shared" si="133"/>
        <v>0</v>
      </c>
      <c r="M1188" s="72" t="s">
        <v>263</v>
      </c>
    </row>
    <row r="1189" spans="1:13" ht="15" customHeight="1" x14ac:dyDescent="0.35">
      <c r="A1189" s="73" t="s">
        <v>194</v>
      </c>
      <c r="B1189" s="59" t="s">
        <v>267</v>
      </c>
      <c r="C1189" s="59"/>
      <c r="D1189" s="59"/>
      <c r="E1189" s="67">
        <v>8.9739999999999984</v>
      </c>
      <c r="F1189" s="61">
        <f t="shared" si="129"/>
        <v>717.91999999999985</v>
      </c>
      <c r="G1189" s="62"/>
      <c r="H1189" s="68">
        <f t="shared" si="130"/>
        <v>0</v>
      </c>
      <c r="I1189" s="60">
        <f t="shared" si="131"/>
        <v>13.460999999999999</v>
      </c>
      <c r="J1189" s="65">
        <f t="shared" si="132"/>
        <v>1076.8799999999999</v>
      </c>
      <c r="K1189" s="66"/>
      <c r="L1189" s="64">
        <f t="shared" si="133"/>
        <v>0</v>
      </c>
      <c r="M1189" s="72" t="s">
        <v>263</v>
      </c>
    </row>
    <row r="1190" spans="1:13" ht="15" customHeight="1" x14ac:dyDescent="0.35">
      <c r="A1190" s="73" t="s">
        <v>194</v>
      </c>
      <c r="B1190" s="59" t="s">
        <v>269</v>
      </c>
      <c r="C1190" s="59"/>
      <c r="D1190" s="59"/>
      <c r="E1190" s="67">
        <v>35.805</v>
      </c>
      <c r="F1190" s="61">
        <f t="shared" si="129"/>
        <v>2864.4</v>
      </c>
      <c r="G1190" s="62"/>
      <c r="H1190" s="68">
        <f t="shared" si="130"/>
        <v>0</v>
      </c>
      <c r="I1190" s="60">
        <f t="shared" si="131"/>
        <v>53.707499999999996</v>
      </c>
      <c r="J1190" s="65">
        <f t="shared" si="132"/>
        <v>4296.5999999999995</v>
      </c>
      <c r="K1190" s="66"/>
      <c r="L1190" s="64">
        <f t="shared" si="133"/>
        <v>0</v>
      </c>
      <c r="M1190" s="72" t="s">
        <v>263</v>
      </c>
    </row>
    <row r="1191" spans="1:13" ht="15" customHeight="1" x14ac:dyDescent="0.35">
      <c r="A1191" s="54" t="s">
        <v>196</v>
      </c>
      <c r="B1191" s="55" t="s">
        <v>527</v>
      </c>
      <c r="C1191" s="55" t="s">
        <v>187</v>
      </c>
      <c r="D1191" s="59"/>
      <c r="E1191" s="60">
        <v>91.065333333333328</v>
      </c>
      <c r="F1191" s="61">
        <f t="shared" si="129"/>
        <v>7285.2266666666665</v>
      </c>
      <c r="G1191" s="62"/>
      <c r="H1191" s="68">
        <f t="shared" si="130"/>
        <v>0</v>
      </c>
      <c r="I1191" s="60">
        <f t="shared" si="131"/>
        <v>136.59799999999998</v>
      </c>
      <c r="J1191" s="65">
        <f t="shared" si="132"/>
        <v>10927.839999999998</v>
      </c>
      <c r="K1191" s="66"/>
      <c r="L1191" s="64">
        <f t="shared" si="133"/>
        <v>0</v>
      </c>
      <c r="M1191" s="70" t="s">
        <v>263</v>
      </c>
    </row>
    <row r="1192" spans="1:13" ht="15" customHeight="1" x14ac:dyDescent="0.35">
      <c r="A1192" s="73" t="s">
        <v>196</v>
      </c>
      <c r="B1192" s="59" t="s">
        <v>268</v>
      </c>
      <c r="C1192" s="59" t="s">
        <v>274</v>
      </c>
      <c r="D1192" s="71">
        <v>25</v>
      </c>
      <c r="E1192" s="67">
        <v>15.502666666666666</v>
      </c>
      <c r="F1192" s="61">
        <f t="shared" si="129"/>
        <v>1240.2133333333334</v>
      </c>
      <c r="G1192" s="62"/>
      <c r="H1192" s="68">
        <f t="shared" si="130"/>
        <v>0</v>
      </c>
      <c r="I1192" s="60">
        <f t="shared" si="131"/>
        <v>23.253999999999998</v>
      </c>
      <c r="J1192" s="65">
        <f t="shared" si="132"/>
        <v>1860.3199999999997</v>
      </c>
      <c r="K1192" s="66"/>
      <c r="L1192" s="64">
        <f t="shared" si="133"/>
        <v>0</v>
      </c>
      <c r="M1192" s="72" t="s">
        <v>263</v>
      </c>
    </row>
    <row r="1193" spans="1:13" ht="15" customHeight="1" x14ac:dyDescent="0.35">
      <c r="A1193" s="73" t="s">
        <v>196</v>
      </c>
      <c r="B1193" s="59" t="s">
        <v>269</v>
      </c>
      <c r="C1193" s="59">
        <v>40</v>
      </c>
      <c r="D1193" s="71">
        <v>10</v>
      </c>
      <c r="E1193" s="67">
        <v>30.491999999999994</v>
      </c>
      <c r="F1193" s="61">
        <f t="shared" si="129"/>
        <v>2439.3599999999997</v>
      </c>
      <c r="G1193" s="62"/>
      <c r="H1193" s="68">
        <f t="shared" si="130"/>
        <v>0</v>
      </c>
      <c r="I1193" s="60">
        <f t="shared" si="131"/>
        <v>45.737999999999992</v>
      </c>
      <c r="J1193" s="65">
        <f t="shared" si="132"/>
        <v>3659.0399999999995</v>
      </c>
      <c r="K1193" s="66"/>
      <c r="L1193" s="64">
        <f t="shared" si="133"/>
        <v>0</v>
      </c>
      <c r="M1193" s="72" t="s">
        <v>263</v>
      </c>
    </row>
    <row r="1194" spans="1:13" ht="15" customHeight="1" x14ac:dyDescent="0.35">
      <c r="A1194" s="73" t="s">
        <v>196</v>
      </c>
      <c r="B1194" s="59" t="s">
        <v>268</v>
      </c>
      <c r="C1194" s="59" t="s">
        <v>274</v>
      </c>
      <c r="D1194" s="59"/>
      <c r="E1194" s="67">
        <v>18.454333333333327</v>
      </c>
      <c r="F1194" s="61">
        <f t="shared" si="129"/>
        <v>1476.3466666666661</v>
      </c>
      <c r="G1194" s="62"/>
      <c r="H1194" s="68">
        <f t="shared" si="130"/>
        <v>0</v>
      </c>
      <c r="I1194" s="60">
        <f t="shared" si="131"/>
        <v>27.681499999999993</v>
      </c>
      <c r="J1194" s="65">
        <f t="shared" si="132"/>
        <v>2214.5199999999995</v>
      </c>
      <c r="K1194" s="66"/>
      <c r="L1194" s="64">
        <f t="shared" si="133"/>
        <v>0</v>
      </c>
      <c r="M1194" s="72" t="s">
        <v>263</v>
      </c>
    </row>
    <row r="1195" spans="1:13" ht="15" customHeight="1" x14ac:dyDescent="0.35">
      <c r="A1195" s="73" t="s">
        <v>196</v>
      </c>
      <c r="B1195" s="59" t="s">
        <v>269</v>
      </c>
      <c r="C1195" s="59">
        <v>40</v>
      </c>
      <c r="D1195" s="59"/>
      <c r="E1195" s="67">
        <v>35.805</v>
      </c>
      <c r="F1195" s="61">
        <f t="shared" si="129"/>
        <v>2864.4</v>
      </c>
      <c r="G1195" s="62"/>
      <c r="H1195" s="68">
        <f t="shared" si="130"/>
        <v>0</v>
      </c>
      <c r="I1195" s="60">
        <f t="shared" si="131"/>
        <v>53.707499999999996</v>
      </c>
      <c r="J1195" s="65">
        <f t="shared" si="132"/>
        <v>4296.5999999999995</v>
      </c>
      <c r="K1195" s="66"/>
      <c r="L1195" s="64">
        <f t="shared" si="133"/>
        <v>0</v>
      </c>
      <c r="M1195" s="72" t="s">
        <v>263</v>
      </c>
    </row>
    <row r="1196" spans="1:13" ht="15" customHeight="1" x14ac:dyDescent="0.35">
      <c r="A1196" s="73" t="s">
        <v>456</v>
      </c>
      <c r="B1196" s="59" t="s">
        <v>268</v>
      </c>
      <c r="C1196" s="59">
        <v>20</v>
      </c>
      <c r="D1196" s="71">
        <v>25</v>
      </c>
      <c r="E1196" s="67">
        <v>13.141333333333332</v>
      </c>
      <c r="F1196" s="61">
        <f t="shared" si="129"/>
        <v>1051.3066666666666</v>
      </c>
      <c r="G1196" s="62"/>
      <c r="H1196" s="68">
        <f t="shared" si="130"/>
        <v>0</v>
      </c>
      <c r="I1196" s="60">
        <f t="shared" si="131"/>
        <v>19.711999999999996</v>
      </c>
      <c r="J1196" s="65">
        <f t="shared" si="132"/>
        <v>1576.9599999999996</v>
      </c>
      <c r="K1196" s="66"/>
      <c r="L1196" s="64">
        <f t="shared" si="133"/>
        <v>0</v>
      </c>
      <c r="M1196" s="72" t="s">
        <v>263</v>
      </c>
    </row>
    <row r="1197" spans="1:13" ht="15" customHeight="1" x14ac:dyDescent="0.35">
      <c r="A1197" s="73" t="s">
        <v>456</v>
      </c>
      <c r="B1197" s="59" t="s">
        <v>268</v>
      </c>
      <c r="C1197" s="59">
        <v>25</v>
      </c>
      <c r="D1197" s="71">
        <v>25</v>
      </c>
      <c r="E1197" s="67">
        <v>15.502666666666666</v>
      </c>
      <c r="F1197" s="61">
        <f t="shared" si="129"/>
        <v>1240.2133333333334</v>
      </c>
      <c r="G1197" s="62"/>
      <c r="H1197" s="68">
        <f t="shared" si="130"/>
        <v>0</v>
      </c>
      <c r="I1197" s="60">
        <f t="shared" si="131"/>
        <v>23.253999999999998</v>
      </c>
      <c r="J1197" s="65">
        <f t="shared" si="132"/>
        <v>1860.3199999999997</v>
      </c>
      <c r="K1197" s="66"/>
      <c r="L1197" s="64">
        <f t="shared" si="133"/>
        <v>0</v>
      </c>
      <c r="M1197" s="72" t="s">
        <v>263</v>
      </c>
    </row>
    <row r="1198" spans="1:13" ht="15" customHeight="1" x14ac:dyDescent="0.35">
      <c r="A1198" s="73" t="s">
        <v>456</v>
      </c>
      <c r="B1198" s="59" t="s">
        <v>269</v>
      </c>
      <c r="C1198" s="59">
        <v>30</v>
      </c>
      <c r="D1198" s="71">
        <v>10</v>
      </c>
      <c r="E1198" s="67">
        <v>30.491999999999994</v>
      </c>
      <c r="F1198" s="61">
        <f t="shared" si="129"/>
        <v>2439.3599999999997</v>
      </c>
      <c r="G1198" s="62"/>
      <c r="H1198" s="68">
        <f t="shared" si="130"/>
        <v>0</v>
      </c>
      <c r="I1198" s="60">
        <f t="shared" si="131"/>
        <v>45.737999999999992</v>
      </c>
      <c r="J1198" s="65">
        <f t="shared" si="132"/>
        <v>3659.0399999999995</v>
      </c>
      <c r="K1198" s="66"/>
      <c r="L1198" s="64">
        <f t="shared" si="133"/>
        <v>0</v>
      </c>
      <c r="M1198" s="72" t="s">
        <v>263</v>
      </c>
    </row>
    <row r="1199" spans="1:13" ht="15" customHeight="1" x14ac:dyDescent="0.35">
      <c r="A1199" s="73" t="s">
        <v>456</v>
      </c>
      <c r="B1199" s="59" t="s">
        <v>268</v>
      </c>
      <c r="C1199" s="59">
        <v>20</v>
      </c>
      <c r="D1199" s="59"/>
      <c r="E1199" s="67">
        <v>15.502666666666666</v>
      </c>
      <c r="F1199" s="61">
        <f t="shared" si="129"/>
        <v>1240.2133333333334</v>
      </c>
      <c r="G1199" s="62"/>
      <c r="H1199" s="68">
        <f t="shared" si="130"/>
        <v>0</v>
      </c>
      <c r="I1199" s="60">
        <f t="shared" si="131"/>
        <v>23.253999999999998</v>
      </c>
      <c r="J1199" s="65">
        <f t="shared" si="132"/>
        <v>1860.3199999999997</v>
      </c>
      <c r="K1199" s="66"/>
      <c r="L1199" s="64">
        <f t="shared" si="133"/>
        <v>0</v>
      </c>
      <c r="M1199" s="72" t="s">
        <v>263</v>
      </c>
    </row>
    <row r="1200" spans="1:13" ht="15" customHeight="1" x14ac:dyDescent="0.35">
      <c r="A1200" s="73" t="s">
        <v>456</v>
      </c>
      <c r="B1200" s="59" t="s">
        <v>268</v>
      </c>
      <c r="C1200" s="59">
        <v>25</v>
      </c>
      <c r="D1200" s="59"/>
      <c r="E1200" s="67">
        <v>18.454333333333327</v>
      </c>
      <c r="F1200" s="61">
        <f t="shared" si="129"/>
        <v>1476.3466666666661</v>
      </c>
      <c r="G1200" s="62"/>
      <c r="H1200" s="68">
        <f t="shared" si="130"/>
        <v>0</v>
      </c>
      <c r="I1200" s="60">
        <f t="shared" si="131"/>
        <v>27.681499999999993</v>
      </c>
      <c r="J1200" s="65">
        <f t="shared" si="132"/>
        <v>2214.5199999999995</v>
      </c>
      <c r="K1200" s="66"/>
      <c r="L1200" s="64">
        <f t="shared" si="133"/>
        <v>0</v>
      </c>
      <c r="M1200" s="72" t="s">
        <v>263</v>
      </c>
    </row>
    <row r="1201" spans="1:13" ht="15" customHeight="1" x14ac:dyDescent="0.35">
      <c r="A1201" s="73" t="s">
        <v>456</v>
      </c>
      <c r="B1201" s="59" t="s">
        <v>269</v>
      </c>
      <c r="C1201" s="59">
        <v>30</v>
      </c>
      <c r="D1201" s="59"/>
      <c r="E1201" s="67">
        <v>35.805</v>
      </c>
      <c r="F1201" s="61">
        <f t="shared" si="129"/>
        <v>2864.4</v>
      </c>
      <c r="G1201" s="62"/>
      <c r="H1201" s="68">
        <f t="shared" si="130"/>
        <v>0</v>
      </c>
      <c r="I1201" s="60">
        <f t="shared" si="131"/>
        <v>53.707499999999996</v>
      </c>
      <c r="J1201" s="65">
        <f t="shared" si="132"/>
        <v>4296.5999999999995</v>
      </c>
      <c r="K1201" s="66"/>
      <c r="L1201" s="64">
        <f t="shared" si="133"/>
        <v>0</v>
      </c>
      <c r="M1201" s="72" t="s">
        <v>263</v>
      </c>
    </row>
    <row r="1202" spans="1:13" ht="15" customHeight="1" x14ac:dyDescent="0.35">
      <c r="A1202" s="73" t="s">
        <v>457</v>
      </c>
      <c r="B1202" s="59" t="s">
        <v>267</v>
      </c>
      <c r="C1202" s="59"/>
      <c r="D1202" s="71">
        <v>48</v>
      </c>
      <c r="E1202" s="67">
        <v>7.363999999999999</v>
      </c>
      <c r="F1202" s="61">
        <f t="shared" si="129"/>
        <v>589.11999999999989</v>
      </c>
      <c r="G1202" s="62"/>
      <c r="H1202" s="68">
        <f t="shared" si="130"/>
        <v>0</v>
      </c>
      <c r="I1202" s="60">
        <f t="shared" si="131"/>
        <v>11.045999999999999</v>
      </c>
      <c r="J1202" s="65">
        <f t="shared" si="132"/>
        <v>883.68</v>
      </c>
      <c r="K1202" s="66"/>
      <c r="L1202" s="64">
        <f t="shared" si="133"/>
        <v>0</v>
      </c>
      <c r="M1202" s="72" t="s">
        <v>263</v>
      </c>
    </row>
    <row r="1203" spans="1:13" ht="15" customHeight="1" x14ac:dyDescent="0.35">
      <c r="A1203" s="73" t="s">
        <v>457</v>
      </c>
      <c r="B1203" s="59" t="s">
        <v>267</v>
      </c>
      <c r="C1203" s="59"/>
      <c r="D1203" s="59"/>
      <c r="E1203" s="67">
        <v>8.9739999999999984</v>
      </c>
      <c r="F1203" s="61">
        <f t="shared" si="129"/>
        <v>717.91999999999985</v>
      </c>
      <c r="G1203" s="62"/>
      <c r="H1203" s="68">
        <f t="shared" si="130"/>
        <v>0</v>
      </c>
      <c r="I1203" s="60">
        <f t="shared" si="131"/>
        <v>13.460999999999999</v>
      </c>
      <c r="J1203" s="65">
        <f t="shared" si="132"/>
        <v>1076.8799999999999</v>
      </c>
      <c r="K1203" s="66"/>
      <c r="L1203" s="64">
        <f t="shared" si="133"/>
        <v>0</v>
      </c>
      <c r="M1203" s="72" t="s">
        <v>263</v>
      </c>
    </row>
    <row r="1204" spans="1:13" ht="15" customHeight="1" x14ac:dyDescent="0.35">
      <c r="A1204" s="73" t="s">
        <v>458</v>
      </c>
      <c r="B1204" s="59" t="s">
        <v>268</v>
      </c>
      <c r="C1204" s="59">
        <v>20</v>
      </c>
      <c r="D1204" s="71">
        <v>25</v>
      </c>
      <c r="E1204" s="67">
        <v>13.141333333333332</v>
      </c>
      <c r="F1204" s="61">
        <f t="shared" si="129"/>
        <v>1051.3066666666666</v>
      </c>
      <c r="G1204" s="62"/>
      <c r="H1204" s="68">
        <f t="shared" si="130"/>
        <v>0</v>
      </c>
      <c r="I1204" s="60">
        <f t="shared" si="131"/>
        <v>19.711999999999996</v>
      </c>
      <c r="J1204" s="65">
        <f t="shared" si="132"/>
        <v>1576.9599999999996</v>
      </c>
      <c r="K1204" s="66"/>
      <c r="L1204" s="64">
        <f t="shared" si="133"/>
        <v>0</v>
      </c>
      <c r="M1204" s="72" t="s">
        <v>263</v>
      </c>
    </row>
    <row r="1205" spans="1:13" ht="15" customHeight="1" x14ac:dyDescent="0.35">
      <c r="A1205" s="73" t="s">
        <v>458</v>
      </c>
      <c r="B1205" s="59" t="s">
        <v>268</v>
      </c>
      <c r="C1205" s="59">
        <v>20</v>
      </c>
      <c r="D1205" s="59"/>
      <c r="E1205" s="67">
        <v>15.502666666666666</v>
      </c>
      <c r="F1205" s="61">
        <f t="shared" si="129"/>
        <v>1240.2133333333334</v>
      </c>
      <c r="G1205" s="62"/>
      <c r="H1205" s="68">
        <f t="shared" si="130"/>
        <v>0</v>
      </c>
      <c r="I1205" s="60">
        <f t="shared" si="131"/>
        <v>23.253999999999998</v>
      </c>
      <c r="J1205" s="65">
        <f t="shared" si="132"/>
        <v>1860.3199999999997</v>
      </c>
      <c r="K1205" s="66"/>
      <c r="L1205" s="64">
        <f t="shared" si="133"/>
        <v>0</v>
      </c>
      <c r="M1205" s="72" t="s">
        <v>263</v>
      </c>
    </row>
    <row r="1206" spans="1:13" ht="15" customHeight="1" x14ac:dyDescent="0.35">
      <c r="A1206" s="54" t="s">
        <v>197</v>
      </c>
      <c r="B1206" s="55" t="s">
        <v>527</v>
      </c>
      <c r="C1206" s="55" t="s">
        <v>135</v>
      </c>
      <c r="D1206" s="59"/>
      <c r="E1206" s="60">
        <v>95.787999999999982</v>
      </c>
      <c r="F1206" s="61">
        <f t="shared" si="129"/>
        <v>7663.0399999999991</v>
      </c>
      <c r="G1206" s="62"/>
      <c r="H1206" s="68">
        <f t="shared" si="130"/>
        <v>0</v>
      </c>
      <c r="I1206" s="60">
        <f t="shared" si="131"/>
        <v>143.68199999999996</v>
      </c>
      <c r="J1206" s="65">
        <f t="shared" si="132"/>
        <v>11494.559999999998</v>
      </c>
      <c r="K1206" s="66"/>
      <c r="L1206" s="64">
        <f t="shared" si="133"/>
        <v>0</v>
      </c>
      <c r="M1206" s="70" t="s">
        <v>263</v>
      </c>
    </row>
    <row r="1207" spans="1:13" ht="15" customHeight="1" x14ac:dyDescent="0.35">
      <c r="A1207" s="54" t="s">
        <v>197</v>
      </c>
      <c r="B1207" s="55" t="s">
        <v>527</v>
      </c>
      <c r="C1207" s="55" t="s">
        <v>116</v>
      </c>
      <c r="D1207" s="59"/>
      <c r="E1207" s="60">
        <v>114.47333333333331</v>
      </c>
      <c r="F1207" s="61">
        <f t="shared" si="129"/>
        <v>9157.866666666665</v>
      </c>
      <c r="G1207" s="62"/>
      <c r="H1207" s="68">
        <f t="shared" si="130"/>
        <v>0</v>
      </c>
      <c r="I1207" s="60">
        <f t="shared" si="131"/>
        <v>171.70999999999998</v>
      </c>
      <c r="J1207" s="65">
        <f t="shared" si="132"/>
        <v>13736.8</v>
      </c>
      <c r="K1207" s="66"/>
      <c r="L1207" s="64">
        <f t="shared" si="133"/>
        <v>0</v>
      </c>
      <c r="M1207" s="70" t="s">
        <v>263</v>
      </c>
    </row>
    <row r="1208" spans="1:13" ht="15" customHeight="1" x14ac:dyDescent="0.35">
      <c r="A1208" s="73" t="s">
        <v>197</v>
      </c>
      <c r="B1208" s="59" t="s">
        <v>267</v>
      </c>
      <c r="C1208" s="59"/>
      <c r="D1208" s="71">
        <v>48</v>
      </c>
      <c r="E1208" s="67">
        <v>7.363999999999999</v>
      </c>
      <c r="F1208" s="61">
        <f t="shared" si="129"/>
        <v>589.11999999999989</v>
      </c>
      <c r="G1208" s="62"/>
      <c r="H1208" s="68">
        <f t="shared" si="130"/>
        <v>0</v>
      </c>
      <c r="I1208" s="60">
        <f t="shared" si="131"/>
        <v>11.045999999999999</v>
      </c>
      <c r="J1208" s="65">
        <f t="shared" si="132"/>
        <v>883.68</v>
      </c>
      <c r="K1208" s="66"/>
      <c r="L1208" s="64">
        <f t="shared" si="133"/>
        <v>0</v>
      </c>
      <c r="M1208" s="72" t="s">
        <v>263</v>
      </c>
    </row>
    <row r="1209" spans="1:13" ht="15" customHeight="1" x14ac:dyDescent="0.35">
      <c r="A1209" s="73" t="s">
        <v>197</v>
      </c>
      <c r="B1209" s="59" t="s">
        <v>268</v>
      </c>
      <c r="C1209" s="59" t="s">
        <v>274</v>
      </c>
      <c r="D1209" s="71">
        <v>25</v>
      </c>
      <c r="E1209" s="67">
        <v>15.502666666666666</v>
      </c>
      <c r="F1209" s="61">
        <f t="shared" si="129"/>
        <v>1240.2133333333334</v>
      </c>
      <c r="G1209" s="62"/>
      <c r="H1209" s="68">
        <f t="shared" si="130"/>
        <v>0</v>
      </c>
      <c r="I1209" s="60">
        <f t="shared" si="131"/>
        <v>23.253999999999998</v>
      </c>
      <c r="J1209" s="65">
        <f t="shared" si="132"/>
        <v>1860.3199999999997</v>
      </c>
      <c r="K1209" s="66"/>
      <c r="L1209" s="64">
        <f t="shared" si="133"/>
        <v>0</v>
      </c>
      <c r="M1209" s="72" t="s">
        <v>263</v>
      </c>
    </row>
    <row r="1210" spans="1:13" ht="15" customHeight="1" x14ac:dyDescent="0.35">
      <c r="A1210" s="73" t="s">
        <v>197</v>
      </c>
      <c r="B1210" s="59" t="s">
        <v>267</v>
      </c>
      <c r="C1210" s="59"/>
      <c r="D1210" s="59"/>
      <c r="E1210" s="67">
        <v>8.9739999999999984</v>
      </c>
      <c r="F1210" s="61">
        <f t="shared" si="129"/>
        <v>717.91999999999985</v>
      </c>
      <c r="G1210" s="62"/>
      <c r="H1210" s="68">
        <f t="shared" si="130"/>
        <v>0</v>
      </c>
      <c r="I1210" s="60">
        <f t="shared" si="131"/>
        <v>13.460999999999999</v>
      </c>
      <c r="J1210" s="65">
        <f t="shared" si="132"/>
        <v>1076.8799999999999</v>
      </c>
      <c r="K1210" s="66"/>
      <c r="L1210" s="64">
        <f t="shared" si="133"/>
        <v>0</v>
      </c>
      <c r="M1210" s="72" t="s">
        <v>263</v>
      </c>
    </row>
    <row r="1211" spans="1:13" ht="15" customHeight="1" x14ac:dyDescent="0.35">
      <c r="A1211" s="73" t="s">
        <v>197</v>
      </c>
      <c r="B1211" s="59" t="s">
        <v>268</v>
      </c>
      <c r="C1211" s="59" t="s">
        <v>274</v>
      </c>
      <c r="D1211" s="59"/>
      <c r="E1211" s="67">
        <v>18.454333333333327</v>
      </c>
      <c r="F1211" s="61">
        <f t="shared" si="129"/>
        <v>1476.3466666666661</v>
      </c>
      <c r="G1211" s="62"/>
      <c r="H1211" s="68">
        <f t="shared" si="130"/>
        <v>0</v>
      </c>
      <c r="I1211" s="60">
        <f t="shared" si="131"/>
        <v>27.681499999999993</v>
      </c>
      <c r="J1211" s="65">
        <f t="shared" si="132"/>
        <v>2214.5199999999995</v>
      </c>
      <c r="K1211" s="66"/>
      <c r="L1211" s="64">
        <f t="shared" si="133"/>
        <v>0</v>
      </c>
      <c r="M1211" s="72" t="s">
        <v>263</v>
      </c>
    </row>
    <row r="1212" spans="1:13" ht="15" customHeight="1" x14ac:dyDescent="0.35">
      <c r="A1212" s="54" t="s">
        <v>198</v>
      </c>
      <c r="B1212" s="55" t="s">
        <v>527</v>
      </c>
      <c r="C1212" s="55" t="s">
        <v>33</v>
      </c>
      <c r="D1212" s="59"/>
      <c r="E1212" s="60">
        <v>128.23066666666665</v>
      </c>
      <c r="F1212" s="61">
        <f t="shared" si="129"/>
        <v>10258.453333333331</v>
      </c>
      <c r="G1212" s="62"/>
      <c r="H1212" s="68">
        <f t="shared" si="130"/>
        <v>0</v>
      </c>
      <c r="I1212" s="60">
        <f t="shared" si="131"/>
        <v>192.34599999999998</v>
      </c>
      <c r="J1212" s="65">
        <f t="shared" si="132"/>
        <v>15387.679999999998</v>
      </c>
      <c r="K1212" s="66"/>
      <c r="L1212" s="64">
        <f t="shared" si="133"/>
        <v>0</v>
      </c>
      <c r="M1212" s="70" t="s">
        <v>263</v>
      </c>
    </row>
    <row r="1213" spans="1:13" ht="15" customHeight="1" x14ac:dyDescent="0.35">
      <c r="A1213" s="54" t="s">
        <v>198</v>
      </c>
      <c r="B1213" s="55" t="s">
        <v>527</v>
      </c>
      <c r="C1213" s="55" t="s">
        <v>199</v>
      </c>
      <c r="D1213" s="59"/>
      <c r="E1213" s="60">
        <v>109.75066666666667</v>
      </c>
      <c r="F1213" s="61">
        <f t="shared" si="129"/>
        <v>8780.0533333333333</v>
      </c>
      <c r="G1213" s="62"/>
      <c r="H1213" s="68">
        <f t="shared" si="130"/>
        <v>0</v>
      </c>
      <c r="I1213" s="60">
        <f t="shared" si="131"/>
        <v>164.626</v>
      </c>
      <c r="J1213" s="65">
        <f t="shared" si="132"/>
        <v>13170.08</v>
      </c>
      <c r="K1213" s="66"/>
      <c r="L1213" s="64">
        <f t="shared" si="133"/>
        <v>0</v>
      </c>
      <c r="M1213" s="70" t="s">
        <v>263</v>
      </c>
    </row>
    <row r="1214" spans="1:13" ht="15" customHeight="1" x14ac:dyDescent="0.35">
      <c r="A1214" s="73" t="s">
        <v>198</v>
      </c>
      <c r="B1214" s="59" t="s">
        <v>267</v>
      </c>
      <c r="C1214" s="59"/>
      <c r="D1214" s="71">
        <v>48</v>
      </c>
      <c r="E1214" s="67">
        <v>7.363999999999999</v>
      </c>
      <c r="F1214" s="61">
        <f t="shared" si="129"/>
        <v>589.11999999999989</v>
      </c>
      <c r="G1214" s="62"/>
      <c r="H1214" s="68">
        <f t="shared" si="130"/>
        <v>0</v>
      </c>
      <c r="I1214" s="60">
        <f t="shared" si="131"/>
        <v>11.045999999999999</v>
      </c>
      <c r="J1214" s="65">
        <f t="shared" si="132"/>
        <v>883.68</v>
      </c>
      <c r="K1214" s="66"/>
      <c r="L1214" s="64">
        <f t="shared" si="133"/>
        <v>0</v>
      </c>
      <c r="M1214" s="72" t="s">
        <v>263</v>
      </c>
    </row>
    <row r="1215" spans="1:13" ht="15" customHeight="1" x14ac:dyDescent="0.35">
      <c r="A1215" s="73" t="s">
        <v>198</v>
      </c>
      <c r="B1215" s="59" t="s">
        <v>268</v>
      </c>
      <c r="C1215" s="59" t="s">
        <v>284</v>
      </c>
      <c r="D1215" s="71">
        <v>25</v>
      </c>
      <c r="E1215" s="67">
        <v>15.502666666666666</v>
      </c>
      <c r="F1215" s="61">
        <f t="shared" si="129"/>
        <v>1240.2133333333334</v>
      </c>
      <c r="G1215" s="62"/>
      <c r="H1215" s="68">
        <f t="shared" si="130"/>
        <v>0</v>
      </c>
      <c r="I1215" s="60">
        <f t="shared" si="131"/>
        <v>23.253999999999998</v>
      </c>
      <c r="J1215" s="65">
        <f t="shared" si="132"/>
        <v>1860.3199999999997</v>
      </c>
      <c r="K1215" s="66"/>
      <c r="L1215" s="64">
        <f t="shared" si="133"/>
        <v>0</v>
      </c>
      <c r="M1215" s="72" t="s">
        <v>263</v>
      </c>
    </row>
    <row r="1216" spans="1:13" ht="15" customHeight="1" x14ac:dyDescent="0.35">
      <c r="A1216" s="73" t="s">
        <v>198</v>
      </c>
      <c r="B1216" s="59" t="s">
        <v>269</v>
      </c>
      <c r="C1216" s="59" t="s">
        <v>289</v>
      </c>
      <c r="D1216" s="71">
        <v>10</v>
      </c>
      <c r="E1216" s="67">
        <v>29.203999999999997</v>
      </c>
      <c r="F1216" s="61">
        <f t="shared" si="129"/>
        <v>2336.3199999999997</v>
      </c>
      <c r="G1216" s="62"/>
      <c r="H1216" s="68">
        <f t="shared" si="130"/>
        <v>0</v>
      </c>
      <c r="I1216" s="60">
        <f t="shared" si="131"/>
        <v>43.805999999999997</v>
      </c>
      <c r="J1216" s="65">
        <f t="shared" si="132"/>
        <v>3504.4799999999996</v>
      </c>
      <c r="K1216" s="66"/>
      <c r="L1216" s="64">
        <f t="shared" si="133"/>
        <v>0</v>
      </c>
      <c r="M1216" s="72" t="s">
        <v>263</v>
      </c>
    </row>
    <row r="1217" spans="1:13" ht="15" customHeight="1" x14ac:dyDescent="0.35">
      <c r="A1217" s="73" t="s">
        <v>198</v>
      </c>
      <c r="B1217" s="59" t="s">
        <v>267</v>
      </c>
      <c r="C1217" s="59"/>
      <c r="D1217" s="59"/>
      <c r="E1217" s="67">
        <v>8.9739999999999984</v>
      </c>
      <c r="F1217" s="61">
        <f t="shared" si="129"/>
        <v>717.91999999999985</v>
      </c>
      <c r="G1217" s="62"/>
      <c r="H1217" s="68">
        <f t="shared" si="130"/>
        <v>0</v>
      </c>
      <c r="I1217" s="60">
        <f t="shared" si="131"/>
        <v>13.460999999999999</v>
      </c>
      <c r="J1217" s="65">
        <f t="shared" si="132"/>
        <v>1076.8799999999999</v>
      </c>
      <c r="K1217" s="66"/>
      <c r="L1217" s="64">
        <f t="shared" si="133"/>
        <v>0</v>
      </c>
      <c r="M1217" s="72" t="s">
        <v>263</v>
      </c>
    </row>
    <row r="1218" spans="1:13" ht="15" customHeight="1" x14ac:dyDescent="0.35">
      <c r="A1218" s="73" t="s">
        <v>198</v>
      </c>
      <c r="B1218" s="59" t="s">
        <v>268</v>
      </c>
      <c r="C1218" s="59" t="s">
        <v>284</v>
      </c>
      <c r="D1218" s="59"/>
      <c r="E1218" s="67">
        <v>18.454333333333327</v>
      </c>
      <c r="F1218" s="61">
        <f t="shared" si="129"/>
        <v>1476.3466666666661</v>
      </c>
      <c r="G1218" s="62"/>
      <c r="H1218" s="68">
        <f t="shared" si="130"/>
        <v>0</v>
      </c>
      <c r="I1218" s="60">
        <f t="shared" si="131"/>
        <v>27.681499999999993</v>
      </c>
      <c r="J1218" s="65">
        <f t="shared" si="132"/>
        <v>2214.5199999999995</v>
      </c>
      <c r="K1218" s="66"/>
      <c r="L1218" s="64">
        <f t="shared" si="133"/>
        <v>0</v>
      </c>
      <c r="M1218" s="72" t="s">
        <v>263</v>
      </c>
    </row>
    <row r="1219" spans="1:13" ht="15" customHeight="1" x14ac:dyDescent="0.35">
      <c r="A1219" s="73" t="s">
        <v>198</v>
      </c>
      <c r="B1219" s="59" t="s">
        <v>269</v>
      </c>
      <c r="C1219" s="59" t="s">
        <v>289</v>
      </c>
      <c r="D1219" s="59"/>
      <c r="E1219" s="67">
        <v>34.194999999999993</v>
      </c>
      <c r="F1219" s="61">
        <f t="shared" si="129"/>
        <v>2735.5999999999995</v>
      </c>
      <c r="G1219" s="62"/>
      <c r="H1219" s="68">
        <f t="shared" si="130"/>
        <v>0</v>
      </c>
      <c r="I1219" s="60">
        <f t="shared" si="131"/>
        <v>51.29249999999999</v>
      </c>
      <c r="J1219" s="65">
        <f t="shared" si="132"/>
        <v>4103.3999999999996</v>
      </c>
      <c r="K1219" s="66"/>
      <c r="L1219" s="64">
        <f t="shared" si="133"/>
        <v>0</v>
      </c>
      <c r="M1219" s="72" t="s">
        <v>263</v>
      </c>
    </row>
    <row r="1220" spans="1:13" ht="15" customHeight="1" x14ac:dyDescent="0.35">
      <c r="A1220" s="54" t="s">
        <v>200</v>
      </c>
      <c r="B1220" s="55" t="s">
        <v>527</v>
      </c>
      <c r="C1220" s="55" t="s">
        <v>187</v>
      </c>
      <c r="D1220" s="59"/>
      <c r="E1220" s="60">
        <v>91.065333333333328</v>
      </c>
      <c r="F1220" s="61">
        <f t="shared" si="129"/>
        <v>7285.2266666666665</v>
      </c>
      <c r="G1220" s="62"/>
      <c r="H1220" s="68">
        <f t="shared" si="130"/>
        <v>0</v>
      </c>
      <c r="I1220" s="60">
        <f t="shared" si="131"/>
        <v>136.59799999999998</v>
      </c>
      <c r="J1220" s="65">
        <f t="shared" si="132"/>
        <v>10927.839999999998</v>
      </c>
      <c r="K1220" s="66"/>
      <c r="L1220" s="64">
        <f t="shared" si="133"/>
        <v>0</v>
      </c>
      <c r="M1220" s="70" t="s">
        <v>263</v>
      </c>
    </row>
    <row r="1221" spans="1:13" ht="15" customHeight="1" x14ac:dyDescent="0.35">
      <c r="A1221" s="73" t="s">
        <v>200</v>
      </c>
      <c r="B1221" s="59" t="s">
        <v>267</v>
      </c>
      <c r="C1221" s="59"/>
      <c r="D1221" s="71">
        <v>48</v>
      </c>
      <c r="E1221" s="67">
        <v>7.363999999999999</v>
      </c>
      <c r="F1221" s="61">
        <f t="shared" si="129"/>
        <v>589.11999999999989</v>
      </c>
      <c r="G1221" s="62"/>
      <c r="H1221" s="68">
        <f t="shared" si="130"/>
        <v>0</v>
      </c>
      <c r="I1221" s="60">
        <f t="shared" si="131"/>
        <v>11.045999999999999</v>
      </c>
      <c r="J1221" s="65">
        <f t="shared" si="132"/>
        <v>883.68</v>
      </c>
      <c r="K1221" s="66"/>
      <c r="L1221" s="64">
        <f t="shared" si="133"/>
        <v>0</v>
      </c>
      <c r="M1221" s="72" t="s">
        <v>263</v>
      </c>
    </row>
    <row r="1222" spans="1:13" ht="15" customHeight="1" x14ac:dyDescent="0.35">
      <c r="A1222" s="73" t="s">
        <v>200</v>
      </c>
      <c r="B1222" s="59" t="s">
        <v>267</v>
      </c>
      <c r="C1222" s="59"/>
      <c r="D1222" s="59"/>
      <c r="E1222" s="67">
        <v>8.9739999999999984</v>
      </c>
      <c r="F1222" s="61">
        <f t="shared" si="129"/>
        <v>717.91999999999985</v>
      </c>
      <c r="G1222" s="62"/>
      <c r="H1222" s="68">
        <f t="shared" si="130"/>
        <v>0</v>
      </c>
      <c r="I1222" s="60">
        <f t="shared" si="131"/>
        <v>13.460999999999999</v>
      </c>
      <c r="J1222" s="65">
        <f t="shared" si="132"/>
        <v>1076.8799999999999</v>
      </c>
      <c r="K1222" s="66"/>
      <c r="L1222" s="64">
        <f t="shared" si="133"/>
        <v>0</v>
      </c>
      <c r="M1222" s="72" t="s">
        <v>263</v>
      </c>
    </row>
    <row r="1223" spans="1:13" ht="15" customHeight="1" x14ac:dyDescent="0.35">
      <c r="A1223" s="54" t="s">
        <v>201</v>
      </c>
      <c r="B1223" s="55" t="s">
        <v>527</v>
      </c>
      <c r="C1223" s="55" t="s">
        <v>32</v>
      </c>
      <c r="D1223" s="59"/>
      <c r="E1223" s="60">
        <v>109.75066666666667</v>
      </c>
      <c r="F1223" s="61">
        <f t="shared" si="129"/>
        <v>8780.0533333333333</v>
      </c>
      <c r="G1223" s="62"/>
      <c r="H1223" s="68">
        <f t="shared" si="130"/>
        <v>0</v>
      </c>
      <c r="I1223" s="60">
        <f t="shared" si="131"/>
        <v>164.626</v>
      </c>
      <c r="J1223" s="65">
        <f t="shared" si="132"/>
        <v>13170.08</v>
      </c>
      <c r="K1223" s="66"/>
      <c r="L1223" s="64">
        <f t="shared" si="133"/>
        <v>0</v>
      </c>
      <c r="M1223" s="70" t="s">
        <v>263</v>
      </c>
    </row>
    <row r="1224" spans="1:13" ht="15" customHeight="1" x14ac:dyDescent="0.35">
      <c r="A1224" s="54" t="s">
        <v>201</v>
      </c>
      <c r="B1224" s="55" t="s">
        <v>527</v>
      </c>
      <c r="C1224" s="55" t="s">
        <v>33</v>
      </c>
      <c r="D1224" s="59"/>
      <c r="E1224" s="60">
        <v>132.95333333333332</v>
      </c>
      <c r="F1224" s="61">
        <f t="shared" si="129"/>
        <v>10636.266666666666</v>
      </c>
      <c r="G1224" s="62"/>
      <c r="H1224" s="68">
        <f t="shared" si="130"/>
        <v>0</v>
      </c>
      <c r="I1224" s="60">
        <f t="shared" si="131"/>
        <v>199.42999999999998</v>
      </c>
      <c r="J1224" s="65">
        <f t="shared" si="132"/>
        <v>15954.399999999998</v>
      </c>
      <c r="K1224" s="66"/>
      <c r="L1224" s="64">
        <f t="shared" si="133"/>
        <v>0</v>
      </c>
      <c r="M1224" s="70" t="s">
        <v>263</v>
      </c>
    </row>
    <row r="1225" spans="1:13" ht="15" customHeight="1" x14ac:dyDescent="0.35">
      <c r="A1225" s="73" t="s">
        <v>201</v>
      </c>
      <c r="B1225" s="59" t="s">
        <v>267</v>
      </c>
      <c r="C1225" s="59"/>
      <c r="D1225" s="71">
        <v>48</v>
      </c>
      <c r="E1225" s="67">
        <v>7.363999999999999</v>
      </c>
      <c r="F1225" s="61">
        <f t="shared" si="129"/>
        <v>589.11999999999989</v>
      </c>
      <c r="G1225" s="62"/>
      <c r="H1225" s="68">
        <f t="shared" si="130"/>
        <v>0</v>
      </c>
      <c r="I1225" s="60">
        <f t="shared" si="131"/>
        <v>11.045999999999999</v>
      </c>
      <c r="J1225" s="65">
        <f t="shared" si="132"/>
        <v>883.68</v>
      </c>
      <c r="K1225" s="66"/>
      <c r="L1225" s="64">
        <f t="shared" si="133"/>
        <v>0</v>
      </c>
      <c r="M1225" s="72" t="s">
        <v>263</v>
      </c>
    </row>
    <row r="1226" spans="1:13" ht="15" customHeight="1" x14ac:dyDescent="0.35">
      <c r="A1226" s="73" t="s">
        <v>201</v>
      </c>
      <c r="B1226" s="59" t="s">
        <v>267</v>
      </c>
      <c r="C1226" s="59"/>
      <c r="D1226" s="59"/>
      <c r="E1226" s="67">
        <v>8.9739999999999984</v>
      </c>
      <c r="F1226" s="61">
        <f t="shared" si="129"/>
        <v>717.91999999999985</v>
      </c>
      <c r="G1226" s="62"/>
      <c r="H1226" s="68">
        <f t="shared" si="130"/>
        <v>0</v>
      </c>
      <c r="I1226" s="60">
        <f t="shared" si="131"/>
        <v>13.460999999999999</v>
      </c>
      <c r="J1226" s="65">
        <f t="shared" si="132"/>
        <v>1076.8799999999999</v>
      </c>
      <c r="K1226" s="66"/>
      <c r="L1226" s="64">
        <f t="shared" si="133"/>
        <v>0</v>
      </c>
      <c r="M1226" s="72" t="s">
        <v>263</v>
      </c>
    </row>
    <row r="1227" spans="1:13" ht="15" customHeight="1" x14ac:dyDescent="0.35">
      <c r="A1227" s="54" t="s">
        <v>202</v>
      </c>
      <c r="B1227" s="55" t="s">
        <v>527</v>
      </c>
      <c r="C1227" s="55" t="s">
        <v>203</v>
      </c>
      <c r="D1227" s="59"/>
      <c r="E1227" s="60">
        <v>95.787999999999982</v>
      </c>
      <c r="F1227" s="61">
        <f t="shared" si="129"/>
        <v>7663.0399999999991</v>
      </c>
      <c r="G1227" s="62"/>
      <c r="H1227" s="68">
        <f t="shared" si="130"/>
        <v>0</v>
      </c>
      <c r="I1227" s="60">
        <f t="shared" si="131"/>
        <v>143.68199999999996</v>
      </c>
      <c r="J1227" s="65">
        <f t="shared" si="132"/>
        <v>11494.559999999998</v>
      </c>
      <c r="K1227" s="66"/>
      <c r="L1227" s="64">
        <f t="shared" si="133"/>
        <v>0</v>
      </c>
      <c r="M1227" s="70" t="s">
        <v>263</v>
      </c>
    </row>
    <row r="1228" spans="1:13" ht="15" customHeight="1" x14ac:dyDescent="0.35">
      <c r="A1228" s="54" t="s">
        <v>202</v>
      </c>
      <c r="B1228" s="55" t="s">
        <v>527</v>
      </c>
      <c r="C1228" s="55" t="s">
        <v>50</v>
      </c>
      <c r="D1228" s="59"/>
      <c r="E1228" s="60">
        <v>114.47333333333331</v>
      </c>
      <c r="F1228" s="61">
        <f t="shared" si="129"/>
        <v>9157.866666666665</v>
      </c>
      <c r="G1228" s="62"/>
      <c r="H1228" s="68">
        <f t="shared" si="130"/>
        <v>0</v>
      </c>
      <c r="I1228" s="60">
        <f t="shared" si="131"/>
        <v>171.70999999999998</v>
      </c>
      <c r="J1228" s="65">
        <f t="shared" si="132"/>
        <v>13736.8</v>
      </c>
      <c r="K1228" s="66"/>
      <c r="L1228" s="64">
        <f t="shared" si="133"/>
        <v>0</v>
      </c>
      <c r="M1228" s="70" t="s">
        <v>263</v>
      </c>
    </row>
    <row r="1229" spans="1:13" ht="15" customHeight="1" x14ac:dyDescent="0.35">
      <c r="A1229" s="54" t="s">
        <v>202</v>
      </c>
      <c r="B1229" s="55" t="s">
        <v>527</v>
      </c>
      <c r="C1229" s="55" t="s">
        <v>32</v>
      </c>
      <c r="D1229" s="59"/>
      <c r="E1229" s="60">
        <v>135.51999999999995</v>
      </c>
      <c r="F1229" s="61">
        <f t="shared" si="129"/>
        <v>10841.599999999997</v>
      </c>
      <c r="G1229" s="62"/>
      <c r="H1229" s="68">
        <f t="shared" si="130"/>
        <v>0</v>
      </c>
      <c r="I1229" s="60">
        <f t="shared" si="131"/>
        <v>203.27999999999992</v>
      </c>
      <c r="J1229" s="65">
        <f t="shared" si="132"/>
        <v>16262.399999999994</v>
      </c>
      <c r="K1229" s="66"/>
      <c r="L1229" s="64">
        <f t="shared" si="133"/>
        <v>0</v>
      </c>
      <c r="M1229" s="70" t="s">
        <v>263</v>
      </c>
    </row>
    <row r="1230" spans="1:13" ht="15" customHeight="1" x14ac:dyDescent="0.35">
      <c r="A1230" s="73" t="s">
        <v>202</v>
      </c>
      <c r="B1230" s="59" t="s">
        <v>267</v>
      </c>
      <c r="C1230" s="59"/>
      <c r="D1230" s="71">
        <v>48</v>
      </c>
      <c r="E1230" s="67">
        <v>7.363999999999999</v>
      </c>
      <c r="F1230" s="61">
        <f t="shared" si="129"/>
        <v>589.11999999999989</v>
      </c>
      <c r="G1230" s="62"/>
      <c r="H1230" s="68">
        <f t="shared" si="130"/>
        <v>0</v>
      </c>
      <c r="I1230" s="60">
        <f t="shared" si="131"/>
        <v>11.045999999999999</v>
      </c>
      <c r="J1230" s="65">
        <f t="shared" si="132"/>
        <v>883.68</v>
      </c>
      <c r="K1230" s="66"/>
      <c r="L1230" s="64">
        <f t="shared" si="133"/>
        <v>0</v>
      </c>
      <c r="M1230" s="72" t="s">
        <v>263</v>
      </c>
    </row>
    <row r="1231" spans="1:13" ht="15" customHeight="1" x14ac:dyDescent="0.35">
      <c r="A1231" s="73" t="s">
        <v>202</v>
      </c>
      <c r="B1231" s="59" t="s">
        <v>268</v>
      </c>
      <c r="C1231" s="59" t="s">
        <v>420</v>
      </c>
      <c r="D1231" s="71">
        <v>25</v>
      </c>
      <c r="E1231" s="67">
        <v>15.502666666666666</v>
      </c>
      <c r="F1231" s="61">
        <f t="shared" si="129"/>
        <v>1240.2133333333334</v>
      </c>
      <c r="G1231" s="62"/>
      <c r="H1231" s="68">
        <f t="shared" si="130"/>
        <v>0</v>
      </c>
      <c r="I1231" s="60">
        <f t="shared" si="131"/>
        <v>23.253999999999998</v>
      </c>
      <c r="J1231" s="65">
        <f t="shared" si="132"/>
        <v>1860.3199999999997</v>
      </c>
      <c r="K1231" s="66"/>
      <c r="L1231" s="64">
        <f t="shared" si="133"/>
        <v>0</v>
      </c>
      <c r="M1231" s="72" t="s">
        <v>263</v>
      </c>
    </row>
    <row r="1232" spans="1:13" ht="15" customHeight="1" x14ac:dyDescent="0.35">
      <c r="A1232" s="73" t="s">
        <v>202</v>
      </c>
      <c r="B1232" s="59" t="s">
        <v>268</v>
      </c>
      <c r="C1232" s="59" t="s">
        <v>459</v>
      </c>
      <c r="D1232" s="71">
        <v>25</v>
      </c>
      <c r="E1232" s="67">
        <v>22.586666666666666</v>
      </c>
      <c r="F1232" s="61">
        <f t="shared" si="129"/>
        <v>1806.9333333333334</v>
      </c>
      <c r="G1232" s="62"/>
      <c r="H1232" s="68">
        <f t="shared" si="130"/>
        <v>0</v>
      </c>
      <c r="I1232" s="60">
        <f t="shared" si="131"/>
        <v>33.879999999999995</v>
      </c>
      <c r="J1232" s="65">
        <f t="shared" si="132"/>
        <v>2710.3999999999996</v>
      </c>
      <c r="K1232" s="66"/>
      <c r="L1232" s="64">
        <f t="shared" si="133"/>
        <v>0</v>
      </c>
      <c r="M1232" s="72" t="s">
        <v>263</v>
      </c>
    </row>
    <row r="1233" spans="1:13" ht="15" customHeight="1" x14ac:dyDescent="0.35">
      <c r="A1233" s="73" t="s">
        <v>202</v>
      </c>
      <c r="B1233" s="59" t="s">
        <v>269</v>
      </c>
      <c r="C1233" s="59">
        <v>30</v>
      </c>
      <c r="D1233" s="71">
        <v>10</v>
      </c>
      <c r="E1233" s="67">
        <v>30.491999999999994</v>
      </c>
      <c r="F1233" s="61">
        <f t="shared" si="129"/>
        <v>2439.3599999999997</v>
      </c>
      <c r="G1233" s="62"/>
      <c r="H1233" s="68">
        <f t="shared" si="130"/>
        <v>0</v>
      </c>
      <c r="I1233" s="60">
        <f t="shared" si="131"/>
        <v>45.737999999999992</v>
      </c>
      <c r="J1233" s="65">
        <f t="shared" si="132"/>
        <v>3659.0399999999995</v>
      </c>
      <c r="K1233" s="66"/>
      <c r="L1233" s="64">
        <f t="shared" si="133"/>
        <v>0</v>
      </c>
      <c r="M1233" s="72" t="s">
        <v>263</v>
      </c>
    </row>
    <row r="1234" spans="1:13" ht="15" customHeight="1" x14ac:dyDescent="0.35">
      <c r="A1234" s="73" t="s">
        <v>202</v>
      </c>
      <c r="B1234" s="59" t="s">
        <v>267</v>
      </c>
      <c r="C1234" s="59"/>
      <c r="D1234" s="59"/>
      <c r="E1234" s="67">
        <v>8.9739999999999984</v>
      </c>
      <c r="F1234" s="61">
        <f t="shared" si="129"/>
        <v>717.91999999999985</v>
      </c>
      <c r="G1234" s="62"/>
      <c r="H1234" s="68">
        <f t="shared" si="130"/>
        <v>0</v>
      </c>
      <c r="I1234" s="60">
        <f t="shared" si="131"/>
        <v>13.460999999999999</v>
      </c>
      <c r="J1234" s="65">
        <f t="shared" si="132"/>
        <v>1076.8799999999999</v>
      </c>
      <c r="K1234" s="66"/>
      <c r="L1234" s="64">
        <f t="shared" si="133"/>
        <v>0</v>
      </c>
      <c r="M1234" s="72" t="s">
        <v>263</v>
      </c>
    </row>
    <row r="1235" spans="1:13" ht="15" customHeight="1" x14ac:dyDescent="0.35">
      <c r="A1235" s="73" t="s">
        <v>202</v>
      </c>
      <c r="B1235" s="59" t="s">
        <v>268</v>
      </c>
      <c r="C1235" s="59" t="s">
        <v>420</v>
      </c>
      <c r="D1235" s="59"/>
      <c r="E1235" s="67">
        <v>18.454333333333327</v>
      </c>
      <c r="F1235" s="61">
        <f t="shared" si="129"/>
        <v>1476.3466666666661</v>
      </c>
      <c r="G1235" s="62"/>
      <c r="H1235" s="68">
        <f t="shared" si="130"/>
        <v>0</v>
      </c>
      <c r="I1235" s="60">
        <f t="shared" si="131"/>
        <v>27.681499999999993</v>
      </c>
      <c r="J1235" s="65">
        <f t="shared" si="132"/>
        <v>2214.5199999999995</v>
      </c>
      <c r="K1235" s="66"/>
      <c r="L1235" s="64">
        <f t="shared" si="133"/>
        <v>0</v>
      </c>
      <c r="M1235" s="72" t="s">
        <v>263</v>
      </c>
    </row>
    <row r="1236" spans="1:13" ht="15" customHeight="1" x14ac:dyDescent="0.35">
      <c r="A1236" s="73" t="s">
        <v>202</v>
      </c>
      <c r="B1236" s="59" t="s">
        <v>268</v>
      </c>
      <c r="C1236" s="59" t="s">
        <v>459</v>
      </c>
      <c r="D1236" s="59"/>
      <c r="E1236" s="67">
        <v>27.309333333333335</v>
      </c>
      <c r="F1236" s="61">
        <f t="shared" si="129"/>
        <v>2184.7466666666669</v>
      </c>
      <c r="G1236" s="62"/>
      <c r="H1236" s="68">
        <f t="shared" si="130"/>
        <v>0</v>
      </c>
      <c r="I1236" s="60">
        <f t="shared" si="131"/>
        <v>40.963999999999999</v>
      </c>
      <c r="J1236" s="65">
        <f t="shared" si="132"/>
        <v>3277.12</v>
      </c>
      <c r="K1236" s="66"/>
      <c r="L1236" s="64">
        <f t="shared" si="133"/>
        <v>0</v>
      </c>
      <c r="M1236" s="72" t="s">
        <v>263</v>
      </c>
    </row>
    <row r="1237" spans="1:13" ht="15" customHeight="1" x14ac:dyDescent="0.35">
      <c r="A1237" s="73" t="s">
        <v>202</v>
      </c>
      <c r="B1237" s="59" t="s">
        <v>269</v>
      </c>
      <c r="C1237" s="59">
        <v>30</v>
      </c>
      <c r="D1237" s="59"/>
      <c r="E1237" s="67">
        <v>35.805</v>
      </c>
      <c r="F1237" s="61">
        <f t="shared" ref="F1237:F1300" si="134">E1237:E1404*$G$11</f>
        <v>2864.4</v>
      </c>
      <c r="G1237" s="62"/>
      <c r="H1237" s="68">
        <f t="shared" ref="H1237:H1300" si="135">G1237:G1404*F1237:F1404</f>
        <v>0</v>
      </c>
      <c r="I1237" s="60">
        <f t="shared" ref="I1237:I1300" si="136">E1237:E1404*1.5</f>
        <v>53.707499999999996</v>
      </c>
      <c r="J1237" s="65">
        <f t="shared" ref="J1237:J1300" si="137">I1237:I1404*$G$11</f>
        <v>4296.5999999999995</v>
      </c>
      <c r="K1237" s="66"/>
      <c r="L1237" s="64">
        <f t="shared" ref="L1237:L1300" si="138">K1237:K1404*J1237:J1404</f>
        <v>0</v>
      </c>
      <c r="M1237" s="72" t="s">
        <v>263</v>
      </c>
    </row>
    <row r="1238" spans="1:13" ht="15" customHeight="1" x14ac:dyDescent="0.35">
      <c r="A1238" s="54" t="s">
        <v>204</v>
      </c>
      <c r="B1238" s="55" t="s">
        <v>527</v>
      </c>
      <c r="C1238" s="55" t="s">
        <v>32</v>
      </c>
      <c r="D1238" s="59"/>
      <c r="E1238" s="60">
        <v>100.30533333333331</v>
      </c>
      <c r="F1238" s="61">
        <f t="shared" si="134"/>
        <v>8024.4266666666645</v>
      </c>
      <c r="G1238" s="62"/>
      <c r="H1238" s="68">
        <f t="shared" si="135"/>
        <v>0</v>
      </c>
      <c r="I1238" s="60">
        <f t="shared" si="136"/>
        <v>150.45799999999997</v>
      </c>
      <c r="J1238" s="65">
        <f t="shared" si="137"/>
        <v>12036.639999999998</v>
      </c>
      <c r="K1238" s="66"/>
      <c r="L1238" s="64">
        <f t="shared" si="138"/>
        <v>0</v>
      </c>
      <c r="M1238" s="70" t="s">
        <v>263</v>
      </c>
    </row>
    <row r="1239" spans="1:13" ht="15" customHeight="1" x14ac:dyDescent="0.35">
      <c r="A1239" s="54" t="s">
        <v>204</v>
      </c>
      <c r="B1239" s="55" t="s">
        <v>527</v>
      </c>
      <c r="C1239" s="55" t="s">
        <v>33</v>
      </c>
      <c r="D1239" s="59"/>
      <c r="E1239" s="60">
        <v>114.26799999999999</v>
      </c>
      <c r="F1239" s="61">
        <f t="shared" si="134"/>
        <v>9141.4399999999987</v>
      </c>
      <c r="G1239" s="62"/>
      <c r="H1239" s="68">
        <f t="shared" si="135"/>
        <v>0</v>
      </c>
      <c r="I1239" s="60">
        <f t="shared" si="136"/>
        <v>171.40199999999999</v>
      </c>
      <c r="J1239" s="65">
        <f t="shared" si="137"/>
        <v>13712.16</v>
      </c>
      <c r="K1239" s="66"/>
      <c r="L1239" s="64">
        <f t="shared" si="138"/>
        <v>0</v>
      </c>
      <c r="M1239" s="70" t="s">
        <v>263</v>
      </c>
    </row>
    <row r="1240" spans="1:13" ht="15" customHeight="1" x14ac:dyDescent="0.35">
      <c r="A1240" s="54" t="s">
        <v>204</v>
      </c>
      <c r="B1240" s="55" t="s">
        <v>527</v>
      </c>
      <c r="C1240" s="55" t="s">
        <v>34</v>
      </c>
      <c r="D1240" s="59"/>
      <c r="E1240" s="60">
        <v>132.95333333333332</v>
      </c>
      <c r="F1240" s="61">
        <f t="shared" si="134"/>
        <v>10636.266666666666</v>
      </c>
      <c r="G1240" s="62"/>
      <c r="H1240" s="68">
        <f t="shared" si="135"/>
        <v>0</v>
      </c>
      <c r="I1240" s="60">
        <f t="shared" si="136"/>
        <v>199.42999999999998</v>
      </c>
      <c r="J1240" s="65">
        <f t="shared" si="137"/>
        <v>15954.399999999998</v>
      </c>
      <c r="K1240" s="66"/>
      <c r="L1240" s="64">
        <f t="shared" si="138"/>
        <v>0</v>
      </c>
      <c r="M1240" s="70" t="s">
        <v>263</v>
      </c>
    </row>
    <row r="1241" spans="1:13" ht="15" customHeight="1" x14ac:dyDescent="0.35">
      <c r="A1241" s="54" t="s">
        <v>204</v>
      </c>
      <c r="B1241" s="55" t="s">
        <v>527</v>
      </c>
      <c r="C1241" s="55" t="s">
        <v>63</v>
      </c>
      <c r="D1241" s="59"/>
      <c r="E1241" s="60">
        <v>153.99999999999997</v>
      </c>
      <c r="F1241" s="61">
        <f t="shared" si="134"/>
        <v>12319.999999999998</v>
      </c>
      <c r="G1241" s="62"/>
      <c r="H1241" s="68">
        <f t="shared" si="135"/>
        <v>0</v>
      </c>
      <c r="I1241" s="60">
        <f t="shared" si="136"/>
        <v>230.99999999999994</v>
      </c>
      <c r="J1241" s="65">
        <f t="shared" si="137"/>
        <v>18479.999999999996</v>
      </c>
      <c r="K1241" s="66"/>
      <c r="L1241" s="64">
        <f t="shared" si="138"/>
        <v>0</v>
      </c>
      <c r="M1241" s="70" t="s">
        <v>263</v>
      </c>
    </row>
    <row r="1242" spans="1:13" ht="15" customHeight="1" x14ac:dyDescent="0.35">
      <c r="A1242" s="73" t="s">
        <v>204</v>
      </c>
      <c r="B1242" s="59" t="s">
        <v>267</v>
      </c>
      <c r="C1242" s="59"/>
      <c r="D1242" s="71">
        <v>48</v>
      </c>
      <c r="E1242" s="67">
        <v>7.363999999999999</v>
      </c>
      <c r="F1242" s="61">
        <f t="shared" si="134"/>
        <v>589.11999999999989</v>
      </c>
      <c r="G1242" s="62"/>
      <c r="H1242" s="68">
        <f t="shared" si="135"/>
        <v>0</v>
      </c>
      <c r="I1242" s="60">
        <f t="shared" si="136"/>
        <v>11.045999999999999</v>
      </c>
      <c r="J1242" s="65">
        <f t="shared" si="137"/>
        <v>883.68</v>
      </c>
      <c r="K1242" s="66"/>
      <c r="L1242" s="64">
        <f t="shared" si="138"/>
        <v>0</v>
      </c>
      <c r="M1242" s="72" t="s">
        <v>263</v>
      </c>
    </row>
    <row r="1243" spans="1:13" ht="15" customHeight="1" x14ac:dyDescent="0.35">
      <c r="A1243" s="73" t="s">
        <v>204</v>
      </c>
      <c r="B1243" s="59" t="s">
        <v>268</v>
      </c>
      <c r="C1243" s="59">
        <v>15</v>
      </c>
      <c r="D1243" s="71">
        <v>25</v>
      </c>
      <c r="E1243" s="67">
        <v>13.141333333333332</v>
      </c>
      <c r="F1243" s="61">
        <f t="shared" si="134"/>
        <v>1051.3066666666666</v>
      </c>
      <c r="G1243" s="62"/>
      <c r="H1243" s="68">
        <f t="shared" si="135"/>
        <v>0</v>
      </c>
      <c r="I1243" s="60">
        <f t="shared" si="136"/>
        <v>19.711999999999996</v>
      </c>
      <c r="J1243" s="65">
        <f t="shared" si="137"/>
        <v>1576.9599999999996</v>
      </c>
      <c r="K1243" s="66"/>
      <c r="L1243" s="64">
        <f t="shared" si="138"/>
        <v>0</v>
      </c>
      <c r="M1243" s="72" t="s">
        <v>263</v>
      </c>
    </row>
    <row r="1244" spans="1:13" ht="15" customHeight="1" x14ac:dyDescent="0.35">
      <c r="A1244" s="73" t="s">
        <v>204</v>
      </c>
      <c r="B1244" s="59" t="s">
        <v>268</v>
      </c>
      <c r="C1244" s="59">
        <v>20</v>
      </c>
      <c r="D1244" s="71">
        <v>25</v>
      </c>
      <c r="E1244" s="67">
        <v>15.502666666666666</v>
      </c>
      <c r="F1244" s="61">
        <f t="shared" si="134"/>
        <v>1240.2133333333334</v>
      </c>
      <c r="G1244" s="62"/>
      <c r="H1244" s="68">
        <f t="shared" si="135"/>
        <v>0</v>
      </c>
      <c r="I1244" s="60">
        <f t="shared" si="136"/>
        <v>23.253999999999998</v>
      </c>
      <c r="J1244" s="65">
        <f t="shared" si="137"/>
        <v>1860.3199999999997</v>
      </c>
      <c r="K1244" s="66"/>
      <c r="L1244" s="64">
        <f t="shared" si="138"/>
        <v>0</v>
      </c>
      <c r="M1244" s="72" t="s">
        <v>263</v>
      </c>
    </row>
    <row r="1245" spans="1:13" ht="15" customHeight="1" x14ac:dyDescent="0.35">
      <c r="A1245" s="73" t="s">
        <v>204</v>
      </c>
      <c r="B1245" s="59" t="s">
        <v>269</v>
      </c>
      <c r="C1245" s="59"/>
      <c r="D1245" s="71">
        <v>10</v>
      </c>
      <c r="E1245" s="67">
        <v>30.491999999999994</v>
      </c>
      <c r="F1245" s="61">
        <f t="shared" si="134"/>
        <v>2439.3599999999997</v>
      </c>
      <c r="G1245" s="62"/>
      <c r="H1245" s="68">
        <f t="shared" si="135"/>
        <v>0</v>
      </c>
      <c r="I1245" s="60">
        <f t="shared" si="136"/>
        <v>45.737999999999992</v>
      </c>
      <c r="J1245" s="65">
        <f t="shared" si="137"/>
        <v>3659.0399999999995</v>
      </c>
      <c r="K1245" s="66"/>
      <c r="L1245" s="64">
        <f t="shared" si="138"/>
        <v>0</v>
      </c>
      <c r="M1245" s="72" t="s">
        <v>263</v>
      </c>
    </row>
    <row r="1246" spans="1:13" ht="15" customHeight="1" x14ac:dyDescent="0.35">
      <c r="A1246" s="73" t="s">
        <v>204</v>
      </c>
      <c r="B1246" s="59" t="s">
        <v>267</v>
      </c>
      <c r="C1246" s="59"/>
      <c r="D1246" s="59"/>
      <c r="E1246" s="67">
        <v>8.9739999999999984</v>
      </c>
      <c r="F1246" s="61">
        <f t="shared" si="134"/>
        <v>717.91999999999985</v>
      </c>
      <c r="G1246" s="62"/>
      <c r="H1246" s="68">
        <f t="shared" si="135"/>
        <v>0</v>
      </c>
      <c r="I1246" s="60">
        <f t="shared" si="136"/>
        <v>13.460999999999999</v>
      </c>
      <c r="J1246" s="65">
        <f t="shared" si="137"/>
        <v>1076.8799999999999</v>
      </c>
      <c r="K1246" s="66"/>
      <c r="L1246" s="64">
        <f t="shared" si="138"/>
        <v>0</v>
      </c>
      <c r="M1246" s="72" t="s">
        <v>263</v>
      </c>
    </row>
    <row r="1247" spans="1:13" ht="15" customHeight="1" x14ac:dyDescent="0.35">
      <c r="A1247" s="73" t="s">
        <v>204</v>
      </c>
      <c r="B1247" s="59" t="s">
        <v>268</v>
      </c>
      <c r="C1247" s="59">
        <v>15</v>
      </c>
      <c r="D1247" s="59"/>
      <c r="E1247" s="67">
        <v>15.502666666666666</v>
      </c>
      <c r="F1247" s="61">
        <f t="shared" si="134"/>
        <v>1240.2133333333334</v>
      </c>
      <c r="G1247" s="62"/>
      <c r="H1247" s="68">
        <f t="shared" si="135"/>
        <v>0</v>
      </c>
      <c r="I1247" s="60">
        <f t="shared" si="136"/>
        <v>23.253999999999998</v>
      </c>
      <c r="J1247" s="65">
        <f t="shared" si="137"/>
        <v>1860.3199999999997</v>
      </c>
      <c r="K1247" s="66"/>
      <c r="L1247" s="64">
        <f t="shared" si="138"/>
        <v>0</v>
      </c>
      <c r="M1247" s="72" t="s">
        <v>263</v>
      </c>
    </row>
    <row r="1248" spans="1:13" ht="15" customHeight="1" x14ac:dyDescent="0.35">
      <c r="A1248" s="73" t="s">
        <v>204</v>
      </c>
      <c r="B1248" s="59" t="s">
        <v>268</v>
      </c>
      <c r="C1248" s="59">
        <v>20</v>
      </c>
      <c r="D1248" s="59"/>
      <c r="E1248" s="67">
        <v>18.454333333333327</v>
      </c>
      <c r="F1248" s="61">
        <f t="shared" si="134"/>
        <v>1476.3466666666661</v>
      </c>
      <c r="G1248" s="62"/>
      <c r="H1248" s="68">
        <f t="shared" si="135"/>
        <v>0</v>
      </c>
      <c r="I1248" s="60">
        <f t="shared" si="136"/>
        <v>27.681499999999993</v>
      </c>
      <c r="J1248" s="65">
        <f t="shared" si="137"/>
        <v>2214.5199999999995</v>
      </c>
      <c r="K1248" s="66"/>
      <c r="L1248" s="64">
        <f t="shared" si="138"/>
        <v>0</v>
      </c>
      <c r="M1248" s="72" t="s">
        <v>263</v>
      </c>
    </row>
    <row r="1249" spans="1:13" ht="15" customHeight="1" x14ac:dyDescent="0.35">
      <c r="A1249" s="73" t="s">
        <v>204</v>
      </c>
      <c r="B1249" s="59" t="s">
        <v>269</v>
      </c>
      <c r="C1249" s="59"/>
      <c r="D1249" s="59"/>
      <c r="E1249" s="67">
        <v>35.805</v>
      </c>
      <c r="F1249" s="61">
        <f t="shared" si="134"/>
        <v>2864.4</v>
      </c>
      <c r="G1249" s="62"/>
      <c r="H1249" s="68">
        <f t="shared" si="135"/>
        <v>0</v>
      </c>
      <c r="I1249" s="60">
        <f t="shared" si="136"/>
        <v>53.707499999999996</v>
      </c>
      <c r="J1249" s="65">
        <f t="shared" si="137"/>
        <v>4296.5999999999995</v>
      </c>
      <c r="K1249" s="66"/>
      <c r="L1249" s="64">
        <f t="shared" si="138"/>
        <v>0</v>
      </c>
      <c r="M1249" s="72" t="s">
        <v>263</v>
      </c>
    </row>
    <row r="1250" spans="1:13" ht="15" customHeight="1" x14ac:dyDescent="0.35">
      <c r="A1250" s="54" t="s">
        <v>205</v>
      </c>
      <c r="B1250" s="55" t="s">
        <v>527</v>
      </c>
      <c r="C1250" s="55" t="s">
        <v>32</v>
      </c>
      <c r="D1250" s="59"/>
      <c r="E1250" s="60">
        <v>109.75066666666667</v>
      </c>
      <c r="F1250" s="61">
        <f t="shared" si="134"/>
        <v>8780.0533333333333</v>
      </c>
      <c r="G1250" s="62"/>
      <c r="H1250" s="68">
        <f t="shared" si="135"/>
        <v>0</v>
      </c>
      <c r="I1250" s="60">
        <f t="shared" si="136"/>
        <v>164.626</v>
      </c>
      <c r="J1250" s="65">
        <f t="shared" si="137"/>
        <v>13170.08</v>
      </c>
      <c r="K1250" s="66"/>
      <c r="L1250" s="64">
        <f t="shared" si="138"/>
        <v>0</v>
      </c>
      <c r="M1250" s="70" t="s">
        <v>263</v>
      </c>
    </row>
    <row r="1251" spans="1:13" ht="15" customHeight="1" x14ac:dyDescent="0.35">
      <c r="A1251" s="54" t="s">
        <v>205</v>
      </c>
      <c r="B1251" s="55" t="s">
        <v>527</v>
      </c>
      <c r="C1251" s="55" t="s">
        <v>33</v>
      </c>
      <c r="D1251" s="59"/>
      <c r="E1251" s="60">
        <v>123.71333333333331</v>
      </c>
      <c r="F1251" s="61">
        <f t="shared" si="134"/>
        <v>9897.0666666666657</v>
      </c>
      <c r="G1251" s="62"/>
      <c r="H1251" s="68">
        <f t="shared" si="135"/>
        <v>0</v>
      </c>
      <c r="I1251" s="60">
        <f t="shared" si="136"/>
        <v>185.56999999999996</v>
      </c>
      <c r="J1251" s="65">
        <f t="shared" si="137"/>
        <v>14845.599999999997</v>
      </c>
      <c r="K1251" s="66"/>
      <c r="L1251" s="64">
        <f t="shared" si="138"/>
        <v>0</v>
      </c>
      <c r="M1251" s="70" t="s">
        <v>263</v>
      </c>
    </row>
    <row r="1252" spans="1:13" ht="15" customHeight="1" x14ac:dyDescent="0.35">
      <c r="A1252" s="54" t="s">
        <v>205</v>
      </c>
      <c r="B1252" s="55" t="s">
        <v>527</v>
      </c>
      <c r="C1252" s="55" t="s">
        <v>34</v>
      </c>
      <c r="D1252" s="59"/>
      <c r="E1252" s="60">
        <v>137.67599999999996</v>
      </c>
      <c r="F1252" s="61">
        <f t="shared" si="134"/>
        <v>11014.079999999996</v>
      </c>
      <c r="G1252" s="62"/>
      <c r="H1252" s="68">
        <f t="shared" si="135"/>
        <v>0</v>
      </c>
      <c r="I1252" s="60">
        <f t="shared" si="136"/>
        <v>206.51399999999995</v>
      </c>
      <c r="J1252" s="65">
        <f t="shared" si="137"/>
        <v>16521.119999999995</v>
      </c>
      <c r="K1252" s="66"/>
      <c r="L1252" s="64">
        <f t="shared" si="138"/>
        <v>0</v>
      </c>
      <c r="M1252" s="70" t="s">
        <v>263</v>
      </c>
    </row>
    <row r="1253" spans="1:13" ht="15" customHeight="1" x14ac:dyDescent="0.35">
      <c r="A1253" s="54" t="s">
        <v>205</v>
      </c>
      <c r="B1253" s="55" t="s">
        <v>527</v>
      </c>
      <c r="C1253" s="55" t="s">
        <v>63</v>
      </c>
      <c r="D1253" s="59"/>
      <c r="E1253" s="60">
        <v>153.99999999999997</v>
      </c>
      <c r="F1253" s="61">
        <f t="shared" si="134"/>
        <v>12319.999999999998</v>
      </c>
      <c r="G1253" s="62"/>
      <c r="H1253" s="68">
        <f t="shared" si="135"/>
        <v>0</v>
      </c>
      <c r="I1253" s="60">
        <f t="shared" si="136"/>
        <v>230.99999999999994</v>
      </c>
      <c r="J1253" s="65">
        <f t="shared" si="137"/>
        <v>18479.999999999996</v>
      </c>
      <c r="K1253" s="66"/>
      <c r="L1253" s="64">
        <f t="shared" si="138"/>
        <v>0</v>
      </c>
      <c r="M1253" s="70" t="s">
        <v>263</v>
      </c>
    </row>
    <row r="1254" spans="1:13" ht="15" customHeight="1" x14ac:dyDescent="0.35">
      <c r="A1254" s="73" t="s">
        <v>205</v>
      </c>
      <c r="B1254" s="59" t="s">
        <v>268</v>
      </c>
      <c r="C1254" s="59">
        <v>20</v>
      </c>
      <c r="D1254" s="71">
        <v>25</v>
      </c>
      <c r="E1254" s="67">
        <v>13.141333333333332</v>
      </c>
      <c r="F1254" s="61">
        <f t="shared" si="134"/>
        <v>1051.3066666666666</v>
      </c>
      <c r="G1254" s="62"/>
      <c r="H1254" s="68">
        <f t="shared" si="135"/>
        <v>0</v>
      </c>
      <c r="I1254" s="60">
        <f t="shared" si="136"/>
        <v>19.711999999999996</v>
      </c>
      <c r="J1254" s="65">
        <f t="shared" si="137"/>
        <v>1576.9599999999996</v>
      </c>
      <c r="K1254" s="66"/>
      <c r="L1254" s="64">
        <f t="shared" si="138"/>
        <v>0</v>
      </c>
      <c r="M1254" s="72" t="s">
        <v>263</v>
      </c>
    </row>
    <row r="1255" spans="1:13" ht="15" customHeight="1" x14ac:dyDescent="0.35">
      <c r="A1255" s="73" t="s">
        <v>205</v>
      </c>
      <c r="B1255" s="59" t="s">
        <v>268</v>
      </c>
      <c r="C1255" s="59">
        <v>20</v>
      </c>
      <c r="D1255" s="59"/>
      <c r="E1255" s="67">
        <v>15.502666666666666</v>
      </c>
      <c r="F1255" s="61">
        <f t="shared" si="134"/>
        <v>1240.2133333333334</v>
      </c>
      <c r="G1255" s="62"/>
      <c r="H1255" s="68">
        <f t="shared" si="135"/>
        <v>0</v>
      </c>
      <c r="I1255" s="60">
        <f t="shared" si="136"/>
        <v>23.253999999999998</v>
      </c>
      <c r="J1255" s="65">
        <f t="shared" si="137"/>
        <v>1860.3199999999997</v>
      </c>
      <c r="K1255" s="66"/>
      <c r="L1255" s="64">
        <f t="shared" si="138"/>
        <v>0</v>
      </c>
      <c r="M1255" s="72" t="s">
        <v>263</v>
      </c>
    </row>
    <row r="1256" spans="1:13" ht="15" customHeight="1" x14ac:dyDescent="0.35">
      <c r="A1256" s="54" t="s">
        <v>206</v>
      </c>
      <c r="B1256" s="55" t="s">
        <v>527</v>
      </c>
      <c r="C1256" s="55" t="s">
        <v>50</v>
      </c>
      <c r="D1256" s="59"/>
      <c r="E1256" s="60">
        <v>95.582666666666668</v>
      </c>
      <c r="F1256" s="61">
        <f t="shared" si="134"/>
        <v>7646.6133333333337</v>
      </c>
      <c r="G1256" s="62"/>
      <c r="H1256" s="68">
        <f t="shared" si="135"/>
        <v>0</v>
      </c>
      <c r="I1256" s="60">
        <f t="shared" si="136"/>
        <v>143.374</v>
      </c>
      <c r="J1256" s="65">
        <f t="shared" si="137"/>
        <v>11469.92</v>
      </c>
      <c r="K1256" s="66"/>
      <c r="L1256" s="64">
        <f t="shared" si="138"/>
        <v>0</v>
      </c>
      <c r="M1256" s="70" t="s">
        <v>263</v>
      </c>
    </row>
    <row r="1257" spans="1:13" ht="15" customHeight="1" x14ac:dyDescent="0.35">
      <c r="A1257" s="54" t="s">
        <v>206</v>
      </c>
      <c r="B1257" s="55" t="s">
        <v>527</v>
      </c>
      <c r="C1257" s="55" t="s">
        <v>32</v>
      </c>
      <c r="D1257" s="59"/>
      <c r="E1257" s="60">
        <v>109.54533333333332</v>
      </c>
      <c r="F1257" s="61">
        <f t="shared" si="134"/>
        <v>8763.6266666666652</v>
      </c>
      <c r="G1257" s="62"/>
      <c r="H1257" s="68">
        <f t="shared" si="135"/>
        <v>0</v>
      </c>
      <c r="I1257" s="60">
        <f t="shared" si="136"/>
        <v>164.31799999999998</v>
      </c>
      <c r="J1257" s="65">
        <f t="shared" si="137"/>
        <v>13145.439999999999</v>
      </c>
      <c r="K1257" s="66"/>
      <c r="L1257" s="64">
        <f t="shared" si="138"/>
        <v>0</v>
      </c>
      <c r="M1257" s="70" t="s">
        <v>263</v>
      </c>
    </row>
    <row r="1258" spans="1:13" ht="15" customHeight="1" x14ac:dyDescent="0.35">
      <c r="A1258" s="54" t="s">
        <v>206</v>
      </c>
      <c r="B1258" s="55" t="s">
        <v>527</v>
      </c>
      <c r="C1258" s="55" t="s">
        <v>33</v>
      </c>
      <c r="D1258" s="59"/>
      <c r="E1258" s="60">
        <v>132.95333333333332</v>
      </c>
      <c r="F1258" s="61">
        <f t="shared" si="134"/>
        <v>10636.266666666666</v>
      </c>
      <c r="G1258" s="62"/>
      <c r="H1258" s="68">
        <f t="shared" si="135"/>
        <v>0</v>
      </c>
      <c r="I1258" s="60">
        <f t="shared" si="136"/>
        <v>199.42999999999998</v>
      </c>
      <c r="J1258" s="65">
        <f t="shared" si="137"/>
        <v>15954.399999999998</v>
      </c>
      <c r="K1258" s="66"/>
      <c r="L1258" s="64">
        <f t="shared" si="138"/>
        <v>0</v>
      </c>
      <c r="M1258" s="70" t="s">
        <v>263</v>
      </c>
    </row>
    <row r="1259" spans="1:13" ht="15" customHeight="1" x14ac:dyDescent="0.35">
      <c r="A1259" s="54" t="s">
        <v>206</v>
      </c>
      <c r="B1259" s="55" t="s">
        <v>527</v>
      </c>
      <c r="C1259" s="55" t="s">
        <v>34</v>
      </c>
      <c r="D1259" s="59"/>
      <c r="E1259" s="60">
        <v>153.99999999999997</v>
      </c>
      <c r="F1259" s="61">
        <f t="shared" si="134"/>
        <v>12319.999999999998</v>
      </c>
      <c r="G1259" s="62"/>
      <c r="H1259" s="68">
        <f t="shared" si="135"/>
        <v>0</v>
      </c>
      <c r="I1259" s="60">
        <f t="shared" si="136"/>
        <v>230.99999999999994</v>
      </c>
      <c r="J1259" s="65">
        <f t="shared" si="137"/>
        <v>18479.999999999996</v>
      </c>
      <c r="K1259" s="66"/>
      <c r="L1259" s="64">
        <f t="shared" si="138"/>
        <v>0</v>
      </c>
      <c r="M1259" s="70" t="s">
        <v>263</v>
      </c>
    </row>
    <row r="1260" spans="1:13" ht="15" customHeight="1" x14ac:dyDescent="0.35">
      <c r="A1260" s="73" t="s">
        <v>206</v>
      </c>
      <c r="B1260" s="59" t="s">
        <v>267</v>
      </c>
      <c r="C1260" s="59"/>
      <c r="D1260" s="71">
        <v>48</v>
      </c>
      <c r="E1260" s="67">
        <v>7.363999999999999</v>
      </c>
      <c r="F1260" s="61">
        <f t="shared" si="134"/>
        <v>589.11999999999989</v>
      </c>
      <c r="G1260" s="62"/>
      <c r="H1260" s="68">
        <f t="shared" si="135"/>
        <v>0</v>
      </c>
      <c r="I1260" s="60">
        <f t="shared" si="136"/>
        <v>11.045999999999999</v>
      </c>
      <c r="J1260" s="65">
        <f t="shared" si="137"/>
        <v>883.68</v>
      </c>
      <c r="K1260" s="66"/>
      <c r="L1260" s="64">
        <f t="shared" si="138"/>
        <v>0</v>
      </c>
      <c r="M1260" s="72" t="s">
        <v>263</v>
      </c>
    </row>
    <row r="1261" spans="1:13" ht="15" customHeight="1" x14ac:dyDescent="0.35">
      <c r="A1261" s="73" t="s">
        <v>206</v>
      </c>
      <c r="B1261" s="59" t="s">
        <v>268</v>
      </c>
      <c r="C1261" s="59"/>
      <c r="D1261" s="71">
        <v>25</v>
      </c>
      <c r="E1261" s="67">
        <v>13.141333333333332</v>
      </c>
      <c r="F1261" s="61">
        <f t="shared" si="134"/>
        <v>1051.3066666666666</v>
      </c>
      <c r="G1261" s="62"/>
      <c r="H1261" s="68">
        <f t="shared" si="135"/>
        <v>0</v>
      </c>
      <c r="I1261" s="60">
        <f t="shared" si="136"/>
        <v>19.711999999999996</v>
      </c>
      <c r="J1261" s="65">
        <f t="shared" si="137"/>
        <v>1576.9599999999996</v>
      </c>
      <c r="K1261" s="66"/>
      <c r="L1261" s="64">
        <f t="shared" si="138"/>
        <v>0</v>
      </c>
      <c r="M1261" s="72" t="s">
        <v>263</v>
      </c>
    </row>
    <row r="1262" spans="1:13" ht="15" customHeight="1" x14ac:dyDescent="0.35">
      <c r="A1262" s="73" t="s">
        <v>206</v>
      </c>
      <c r="B1262" s="59" t="s">
        <v>269</v>
      </c>
      <c r="C1262" s="59"/>
      <c r="D1262" s="71">
        <v>10</v>
      </c>
      <c r="E1262" s="67">
        <v>30.491999999999994</v>
      </c>
      <c r="F1262" s="61">
        <f t="shared" si="134"/>
        <v>2439.3599999999997</v>
      </c>
      <c r="G1262" s="62"/>
      <c r="H1262" s="68">
        <f t="shared" si="135"/>
        <v>0</v>
      </c>
      <c r="I1262" s="60">
        <f t="shared" si="136"/>
        <v>45.737999999999992</v>
      </c>
      <c r="J1262" s="65">
        <f t="shared" si="137"/>
        <v>3659.0399999999995</v>
      </c>
      <c r="K1262" s="66"/>
      <c r="L1262" s="64">
        <f t="shared" si="138"/>
        <v>0</v>
      </c>
      <c r="M1262" s="72" t="s">
        <v>263</v>
      </c>
    </row>
    <row r="1263" spans="1:13" ht="15" customHeight="1" x14ac:dyDescent="0.35">
      <c r="A1263" s="73" t="s">
        <v>206</v>
      </c>
      <c r="B1263" s="59" t="s">
        <v>267</v>
      </c>
      <c r="C1263" s="59"/>
      <c r="D1263" s="59"/>
      <c r="E1263" s="67">
        <v>8.9739999999999984</v>
      </c>
      <c r="F1263" s="61">
        <f t="shared" si="134"/>
        <v>717.91999999999985</v>
      </c>
      <c r="G1263" s="62"/>
      <c r="H1263" s="68">
        <f t="shared" si="135"/>
        <v>0</v>
      </c>
      <c r="I1263" s="60">
        <f t="shared" si="136"/>
        <v>13.460999999999999</v>
      </c>
      <c r="J1263" s="65">
        <f t="shared" si="137"/>
        <v>1076.8799999999999</v>
      </c>
      <c r="K1263" s="66"/>
      <c r="L1263" s="64">
        <f t="shared" si="138"/>
        <v>0</v>
      </c>
      <c r="M1263" s="72" t="s">
        <v>263</v>
      </c>
    </row>
    <row r="1264" spans="1:13" ht="15" customHeight="1" x14ac:dyDescent="0.35">
      <c r="A1264" s="73" t="s">
        <v>206</v>
      </c>
      <c r="B1264" s="59" t="s">
        <v>268</v>
      </c>
      <c r="C1264" s="59"/>
      <c r="D1264" s="59"/>
      <c r="E1264" s="67">
        <v>15.502666666666666</v>
      </c>
      <c r="F1264" s="61">
        <f t="shared" si="134"/>
        <v>1240.2133333333334</v>
      </c>
      <c r="G1264" s="62"/>
      <c r="H1264" s="68">
        <f t="shared" si="135"/>
        <v>0</v>
      </c>
      <c r="I1264" s="60">
        <f t="shared" si="136"/>
        <v>23.253999999999998</v>
      </c>
      <c r="J1264" s="65">
        <f t="shared" si="137"/>
        <v>1860.3199999999997</v>
      </c>
      <c r="K1264" s="66"/>
      <c r="L1264" s="64">
        <f t="shared" si="138"/>
        <v>0</v>
      </c>
      <c r="M1264" s="72" t="s">
        <v>263</v>
      </c>
    </row>
    <row r="1265" spans="1:13" ht="15" customHeight="1" x14ac:dyDescent="0.35">
      <c r="A1265" s="73" t="s">
        <v>206</v>
      </c>
      <c r="B1265" s="59" t="s">
        <v>269</v>
      </c>
      <c r="C1265" s="59"/>
      <c r="D1265" s="59"/>
      <c r="E1265" s="67">
        <v>35.805</v>
      </c>
      <c r="F1265" s="61">
        <f t="shared" si="134"/>
        <v>2864.4</v>
      </c>
      <c r="G1265" s="62"/>
      <c r="H1265" s="68">
        <f t="shared" si="135"/>
        <v>0</v>
      </c>
      <c r="I1265" s="60">
        <f t="shared" si="136"/>
        <v>53.707499999999996</v>
      </c>
      <c r="J1265" s="65">
        <f t="shared" si="137"/>
        <v>4296.5999999999995</v>
      </c>
      <c r="K1265" s="66"/>
      <c r="L1265" s="64">
        <f t="shared" si="138"/>
        <v>0</v>
      </c>
      <c r="M1265" s="72" t="s">
        <v>263</v>
      </c>
    </row>
    <row r="1266" spans="1:13" ht="15" customHeight="1" x14ac:dyDescent="0.35">
      <c r="A1266" s="73" t="s">
        <v>460</v>
      </c>
      <c r="B1266" s="59" t="s">
        <v>267</v>
      </c>
      <c r="C1266" s="59"/>
      <c r="D1266" s="71">
        <v>48</v>
      </c>
      <c r="E1266" s="67">
        <v>7.363999999999999</v>
      </c>
      <c r="F1266" s="61">
        <f t="shared" si="134"/>
        <v>589.11999999999989</v>
      </c>
      <c r="G1266" s="62"/>
      <c r="H1266" s="68">
        <f t="shared" si="135"/>
        <v>0</v>
      </c>
      <c r="I1266" s="60">
        <f t="shared" si="136"/>
        <v>11.045999999999999</v>
      </c>
      <c r="J1266" s="65">
        <f t="shared" si="137"/>
        <v>883.68</v>
      </c>
      <c r="K1266" s="66"/>
      <c r="L1266" s="64">
        <f t="shared" si="138"/>
        <v>0</v>
      </c>
      <c r="M1266" s="72" t="s">
        <v>263</v>
      </c>
    </row>
    <row r="1267" spans="1:13" ht="15" customHeight="1" x14ac:dyDescent="0.35">
      <c r="A1267" s="73" t="s">
        <v>460</v>
      </c>
      <c r="B1267" s="59" t="s">
        <v>268</v>
      </c>
      <c r="C1267" s="59">
        <v>20</v>
      </c>
      <c r="D1267" s="71">
        <v>25</v>
      </c>
      <c r="E1267" s="67">
        <v>13.141333333333332</v>
      </c>
      <c r="F1267" s="61">
        <f t="shared" si="134"/>
        <v>1051.3066666666666</v>
      </c>
      <c r="G1267" s="62"/>
      <c r="H1267" s="68">
        <f t="shared" si="135"/>
        <v>0</v>
      </c>
      <c r="I1267" s="60">
        <f t="shared" si="136"/>
        <v>19.711999999999996</v>
      </c>
      <c r="J1267" s="65">
        <f t="shared" si="137"/>
        <v>1576.9599999999996</v>
      </c>
      <c r="K1267" s="66"/>
      <c r="L1267" s="64">
        <f t="shared" si="138"/>
        <v>0</v>
      </c>
      <c r="M1267" s="72" t="s">
        <v>263</v>
      </c>
    </row>
    <row r="1268" spans="1:13" ht="15" customHeight="1" x14ac:dyDescent="0.35">
      <c r="A1268" s="73" t="s">
        <v>460</v>
      </c>
      <c r="B1268" s="59" t="s">
        <v>268</v>
      </c>
      <c r="C1268" s="59">
        <v>30</v>
      </c>
      <c r="D1268" s="71">
        <v>25</v>
      </c>
      <c r="E1268" s="67">
        <v>15.502666666666666</v>
      </c>
      <c r="F1268" s="61">
        <f t="shared" si="134"/>
        <v>1240.2133333333334</v>
      </c>
      <c r="G1268" s="62"/>
      <c r="H1268" s="68">
        <f t="shared" si="135"/>
        <v>0</v>
      </c>
      <c r="I1268" s="60">
        <f t="shared" si="136"/>
        <v>23.253999999999998</v>
      </c>
      <c r="J1268" s="65">
        <f t="shared" si="137"/>
        <v>1860.3199999999997</v>
      </c>
      <c r="K1268" s="66"/>
      <c r="L1268" s="64">
        <f t="shared" si="138"/>
        <v>0</v>
      </c>
      <c r="M1268" s="72" t="s">
        <v>263</v>
      </c>
    </row>
    <row r="1269" spans="1:13" ht="15" customHeight="1" x14ac:dyDescent="0.35">
      <c r="A1269" s="73" t="s">
        <v>460</v>
      </c>
      <c r="B1269" s="59" t="s">
        <v>267</v>
      </c>
      <c r="C1269" s="59"/>
      <c r="D1269" s="59"/>
      <c r="E1269" s="67">
        <v>8.9739999999999984</v>
      </c>
      <c r="F1269" s="61">
        <f t="shared" si="134"/>
        <v>717.91999999999985</v>
      </c>
      <c r="G1269" s="62"/>
      <c r="H1269" s="68">
        <f t="shared" si="135"/>
        <v>0</v>
      </c>
      <c r="I1269" s="60">
        <f t="shared" si="136"/>
        <v>13.460999999999999</v>
      </c>
      <c r="J1269" s="65">
        <f t="shared" si="137"/>
        <v>1076.8799999999999</v>
      </c>
      <c r="K1269" s="66"/>
      <c r="L1269" s="64">
        <f t="shared" si="138"/>
        <v>0</v>
      </c>
      <c r="M1269" s="72" t="s">
        <v>263</v>
      </c>
    </row>
    <row r="1270" spans="1:13" ht="15" customHeight="1" x14ac:dyDescent="0.35">
      <c r="A1270" s="73" t="s">
        <v>460</v>
      </c>
      <c r="B1270" s="59" t="s">
        <v>268</v>
      </c>
      <c r="C1270" s="59">
        <v>20</v>
      </c>
      <c r="D1270" s="59"/>
      <c r="E1270" s="67">
        <v>15.502666666666666</v>
      </c>
      <c r="F1270" s="61">
        <f t="shared" si="134"/>
        <v>1240.2133333333334</v>
      </c>
      <c r="G1270" s="62"/>
      <c r="H1270" s="68">
        <f t="shared" si="135"/>
        <v>0</v>
      </c>
      <c r="I1270" s="60">
        <f t="shared" si="136"/>
        <v>23.253999999999998</v>
      </c>
      <c r="J1270" s="65">
        <f t="shared" si="137"/>
        <v>1860.3199999999997</v>
      </c>
      <c r="K1270" s="66"/>
      <c r="L1270" s="64">
        <f t="shared" si="138"/>
        <v>0</v>
      </c>
      <c r="M1270" s="72" t="s">
        <v>263</v>
      </c>
    </row>
    <row r="1271" spans="1:13" ht="15" customHeight="1" x14ac:dyDescent="0.35">
      <c r="A1271" s="73" t="s">
        <v>460</v>
      </c>
      <c r="B1271" s="59" t="s">
        <v>268</v>
      </c>
      <c r="C1271" s="59">
        <v>30</v>
      </c>
      <c r="D1271" s="59"/>
      <c r="E1271" s="67">
        <v>18.454333333333327</v>
      </c>
      <c r="F1271" s="61">
        <f t="shared" si="134"/>
        <v>1476.3466666666661</v>
      </c>
      <c r="G1271" s="62"/>
      <c r="H1271" s="68">
        <f t="shared" si="135"/>
        <v>0</v>
      </c>
      <c r="I1271" s="60">
        <f t="shared" si="136"/>
        <v>27.681499999999993</v>
      </c>
      <c r="J1271" s="65">
        <f t="shared" si="137"/>
        <v>2214.5199999999995</v>
      </c>
      <c r="K1271" s="66"/>
      <c r="L1271" s="64">
        <f t="shared" si="138"/>
        <v>0</v>
      </c>
      <c r="M1271" s="72" t="s">
        <v>263</v>
      </c>
    </row>
    <row r="1272" spans="1:13" ht="15" customHeight="1" x14ac:dyDescent="0.35">
      <c r="A1272" s="73" t="s">
        <v>461</v>
      </c>
      <c r="B1272" s="59" t="s">
        <v>269</v>
      </c>
      <c r="C1272" s="59" t="s">
        <v>274</v>
      </c>
      <c r="D1272" s="71">
        <v>10</v>
      </c>
      <c r="E1272" s="67">
        <v>30.491999999999994</v>
      </c>
      <c r="F1272" s="61">
        <f t="shared" si="134"/>
        <v>2439.3599999999997</v>
      </c>
      <c r="G1272" s="62"/>
      <c r="H1272" s="68">
        <f t="shared" si="135"/>
        <v>0</v>
      </c>
      <c r="I1272" s="60">
        <f t="shared" si="136"/>
        <v>45.737999999999992</v>
      </c>
      <c r="J1272" s="65">
        <f t="shared" si="137"/>
        <v>3659.0399999999995</v>
      </c>
      <c r="K1272" s="66"/>
      <c r="L1272" s="64">
        <f t="shared" si="138"/>
        <v>0</v>
      </c>
      <c r="M1272" s="72" t="s">
        <v>263</v>
      </c>
    </row>
    <row r="1273" spans="1:13" ht="15" customHeight="1" x14ac:dyDescent="0.35">
      <c r="A1273" s="73" t="s">
        <v>461</v>
      </c>
      <c r="B1273" s="59" t="s">
        <v>269</v>
      </c>
      <c r="C1273" s="59" t="s">
        <v>274</v>
      </c>
      <c r="D1273" s="59"/>
      <c r="E1273" s="67">
        <v>35.805</v>
      </c>
      <c r="F1273" s="61">
        <f t="shared" si="134"/>
        <v>2864.4</v>
      </c>
      <c r="G1273" s="62"/>
      <c r="H1273" s="68">
        <f t="shared" si="135"/>
        <v>0</v>
      </c>
      <c r="I1273" s="60">
        <f t="shared" si="136"/>
        <v>53.707499999999996</v>
      </c>
      <c r="J1273" s="65">
        <f t="shared" si="137"/>
        <v>4296.5999999999995</v>
      </c>
      <c r="K1273" s="66"/>
      <c r="L1273" s="64">
        <f t="shared" si="138"/>
        <v>0</v>
      </c>
      <c r="M1273" s="72" t="s">
        <v>263</v>
      </c>
    </row>
    <row r="1274" spans="1:13" ht="15" customHeight="1" x14ac:dyDescent="0.35">
      <c r="A1274" s="73" t="s">
        <v>462</v>
      </c>
      <c r="B1274" s="59" t="s">
        <v>267</v>
      </c>
      <c r="C1274" s="59"/>
      <c r="D1274" s="71">
        <v>48</v>
      </c>
      <c r="E1274" s="67">
        <v>7.363999999999999</v>
      </c>
      <c r="F1274" s="61">
        <f t="shared" si="134"/>
        <v>589.11999999999989</v>
      </c>
      <c r="G1274" s="62"/>
      <c r="H1274" s="68">
        <f t="shared" si="135"/>
        <v>0</v>
      </c>
      <c r="I1274" s="60">
        <f t="shared" si="136"/>
        <v>11.045999999999999</v>
      </c>
      <c r="J1274" s="65">
        <f t="shared" si="137"/>
        <v>883.68</v>
      </c>
      <c r="K1274" s="66"/>
      <c r="L1274" s="64">
        <f t="shared" si="138"/>
        <v>0</v>
      </c>
      <c r="M1274" s="72" t="s">
        <v>263</v>
      </c>
    </row>
    <row r="1275" spans="1:13" ht="15" customHeight="1" x14ac:dyDescent="0.35">
      <c r="A1275" s="73" t="s">
        <v>462</v>
      </c>
      <c r="B1275" s="59" t="s">
        <v>267</v>
      </c>
      <c r="C1275" s="59"/>
      <c r="D1275" s="59"/>
      <c r="E1275" s="67">
        <v>8.9739999999999984</v>
      </c>
      <c r="F1275" s="61">
        <f t="shared" si="134"/>
        <v>717.91999999999985</v>
      </c>
      <c r="G1275" s="62"/>
      <c r="H1275" s="68">
        <f t="shared" si="135"/>
        <v>0</v>
      </c>
      <c r="I1275" s="60">
        <f t="shared" si="136"/>
        <v>13.460999999999999</v>
      </c>
      <c r="J1275" s="65">
        <f t="shared" si="137"/>
        <v>1076.8799999999999</v>
      </c>
      <c r="K1275" s="66"/>
      <c r="L1275" s="64">
        <f t="shared" si="138"/>
        <v>0</v>
      </c>
      <c r="M1275" s="72" t="s">
        <v>263</v>
      </c>
    </row>
    <row r="1276" spans="1:13" ht="15" customHeight="1" x14ac:dyDescent="0.35">
      <c r="A1276" s="54" t="s">
        <v>207</v>
      </c>
      <c r="B1276" s="55" t="s">
        <v>527</v>
      </c>
      <c r="C1276" s="55" t="s">
        <v>32</v>
      </c>
      <c r="D1276" s="59"/>
      <c r="E1276" s="60">
        <v>81.414666666666662</v>
      </c>
      <c r="F1276" s="61">
        <f t="shared" si="134"/>
        <v>6513.1733333333332</v>
      </c>
      <c r="G1276" s="62"/>
      <c r="H1276" s="68">
        <f t="shared" si="135"/>
        <v>0</v>
      </c>
      <c r="I1276" s="60">
        <f t="shared" si="136"/>
        <v>122.12199999999999</v>
      </c>
      <c r="J1276" s="65">
        <f t="shared" si="137"/>
        <v>9769.7599999999984</v>
      </c>
      <c r="K1276" s="66"/>
      <c r="L1276" s="64">
        <f t="shared" si="138"/>
        <v>0</v>
      </c>
      <c r="M1276" s="70"/>
    </row>
    <row r="1277" spans="1:13" ht="15" customHeight="1" x14ac:dyDescent="0.35">
      <c r="A1277" s="54" t="s">
        <v>207</v>
      </c>
      <c r="B1277" s="55" t="s">
        <v>527</v>
      </c>
      <c r="C1277" s="55" t="s">
        <v>33</v>
      </c>
      <c r="D1277" s="59"/>
      <c r="E1277" s="60">
        <v>95.377333333333326</v>
      </c>
      <c r="F1277" s="61">
        <f t="shared" si="134"/>
        <v>7630.1866666666665</v>
      </c>
      <c r="G1277" s="62"/>
      <c r="H1277" s="68">
        <f t="shared" si="135"/>
        <v>0</v>
      </c>
      <c r="I1277" s="60">
        <f t="shared" si="136"/>
        <v>143.06599999999997</v>
      </c>
      <c r="J1277" s="65">
        <f t="shared" si="137"/>
        <v>11445.279999999999</v>
      </c>
      <c r="K1277" s="66"/>
      <c r="L1277" s="64">
        <f t="shared" si="138"/>
        <v>0</v>
      </c>
      <c r="M1277" s="70"/>
    </row>
    <row r="1278" spans="1:13" ht="15" customHeight="1" x14ac:dyDescent="0.35">
      <c r="A1278" s="54" t="s">
        <v>207</v>
      </c>
      <c r="B1278" s="55" t="s">
        <v>527</v>
      </c>
      <c r="C1278" s="55" t="s">
        <v>34</v>
      </c>
      <c r="D1278" s="59"/>
      <c r="E1278" s="60">
        <v>109.33999999999999</v>
      </c>
      <c r="F1278" s="61">
        <f t="shared" si="134"/>
        <v>8747.1999999999989</v>
      </c>
      <c r="G1278" s="62"/>
      <c r="H1278" s="68">
        <f t="shared" si="135"/>
        <v>0</v>
      </c>
      <c r="I1278" s="60">
        <f t="shared" si="136"/>
        <v>164.01</v>
      </c>
      <c r="J1278" s="65">
        <f t="shared" si="137"/>
        <v>13120.8</v>
      </c>
      <c r="K1278" s="66"/>
      <c r="L1278" s="64">
        <f t="shared" si="138"/>
        <v>0</v>
      </c>
      <c r="M1278" s="70"/>
    </row>
    <row r="1279" spans="1:13" ht="15" customHeight="1" x14ac:dyDescent="0.35">
      <c r="A1279" s="54" t="s">
        <v>207</v>
      </c>
      <c r="B1279" s="55" t="s">
        <v>527</v>
      </c>
      <c r="C1279" s="55" t="s">
        <v>63</v>
      </c>
      <c r="D1279" s="59"/>
      <c r="E1279" s="60">
        <v>123.30266666666665</v>
      </c>
      <c r="F1279" s="61">
        <f t="shared" si="134"/>
        <v>9864.2133333333331</v>
      </c>
      <c r="G1279" s="62"/>
      <c r="H1279" s="68">
        <f t="shared" si="135"/>
        <v>0</v>
      </c>
      <c r="I1279" s="60">
        <f t="shared" si="136"/>
        <v>184.95399999999998</v>
      </c>
      <c r="J1279" s="65">
        <f t="shared" si="137"/>
        <v>14796.319999999998</v>
      </c>
      <c r="K1279" s="66"/>
      <c r="L1279" s="64">
        <f t="shared" si="138"/>
        <v>0</v>
      </c>
      <c r="M1279" s="70"/>
    </row>
    <row r="1280" spans="1:13" ht="15" customHeight="1" x14ac:dyDescent="0.35">
      <c r="A1280" s="73" t="s">
        <v>207</v>
      </c>
      <c r="B1280" s="59" t="s">
        <v>268</v>
      </c>
      <c r="C1280" s="59" t="s">
        <v>203</v>
      </c>
      <c r="D1280" s="71">
        <v>25</v>
      </c>
      <c r="E1280" s="67">
        <v>9.4919999999999991</v>
      </c>
      <c r="F1280" s="61">
        <f t="shared" si="134"/>
        <v>759.3599999999999</v>
      </c>
      <c r="G1280" s="62"/>
      <c r="H1280" s="68">
        <f t="shared" si="135"/>
        <v>0</v>
      </c>
      <c r="I1280" s="60">
        <f t="shared" si="136"/>
        <v>14.238</v>
      </c>
      <c r="J1280" s="65">
        <f t="shared" si="137"/>
        <v>1139.04</v>
      </c>
      <c r="K1280" s="66"/>
      <c r="L1280" s="64">
        <f t="shared" si="138"/>
        <v>0</v>
      </c>
      <c r="M1280" s="72"/>
    </row>
    <row r="1281" spans="1:13" ht="15" customHeight="1" x14ac:dyDescent="0.35">
      <c r="A1281" s="73" t="s">
        <v>207</v>
      </c>
      <c r="B1281" s="59" t="s">
        <v>269</v>
      </c>
      <c r="C1281" s="59" t="s">
        <v>463</v>
      </c>
      <c r="D1281" s="71">
        <v>10</v>
      </c>
      <c r="E1281" s="67">
        <v>19.758666666666663</v>
      </c>
      <c r="F1281" s="61">
        <f t="shared" si="134"/>
        <v>1580.6933333333332</v>
      </c>
      <c r="G1281" s="62"/>
      <c r="H1281" s="68">
        <f t="shared" si="135"/>
        <v>0</v>
      </c>
      <c r="I1281" s="60">
        <f t="shared" si="136"/>
        <v>29.637999999999995</v>
      </c>
      <c r="J1281" s="65">
        <f t="shared" si="137"/>
        <v>2371.0399999999995</v>
      </c>
      <c r="K1281" s="66"/>
      <c r="L1281" s="64">
        <f t="shared" si="138"/>
        <v>0</v>
      </c>
      <c r="M1281" s="72"/>
    </row>
    <row r="1282" spans="1:13" ht="15" customHeight="1" x14ac:dyDescent="0.35">
      <c r="A1282" s="73" t="s">
        <v>207</v>
      </c>
      <c r="B1282" s="59" t="s">
        <v>268</v>
      </c>
      <c r="C1282" s="59" t="s">
        <v>203</v>
      </c>
      <c r="D1282" s="59"/>
      <c r="E1282" s="67">
        <v>10.940999999999999</v>
      </c>
      <c r="F1282" s="61">
        <f t="shared" si="134"/>
        <v>875.28</v>
      </c>
      <c r="G1282" s="62"/>
      <c r="H1282" s="68">
        <f t="shared" si="135"/>
        <v>0</v>
      </c>
      <c r="I1282" s="60">
        <f t="shared" si="136"/>
        <v>16.411499999999997</v>
      </c>
      <c r="J1282" s="65">
        <f t="shared" si="137"/>
        <v>1312.9199999999996</v>
      </c>
      <c r="K1282" s="66"/>
      <c r="L1282" s="64">
        <f t="shared" si="138"/>
        <v>0</v>
      </c>
      <c r="M1282" s="72"/>
    </row>
    <row r="1283" spans="1:13" ht="15" customHeight="1" x14ac:dyDescent="0.35">
      <c r="A1283" s="73" t="s">
        <v>207</v>
      </c>
      <c r="B1283" s="59" t="s">
        <v>269</v>
      </c>
      <c r="C1283" s="59" t="s">
        <v>463</v>
      </c>
      <c r="D1283" s="59"/>
      <c r="E1283" s="67">
        <v>22.388333333333332</v>
      </c>
      <c r="F1283" s="61">
        <f t="shared" si="134"/>
        <v>1791.0666666666666</v>
      </c>
      <c r="G1283" s="62"/>
      <c r="H1283" s="68">
        <f t="shared" si="135"/>
        <v>0</v>
      </c>
      <c r="I1283" s="60">
        <f t="shared" si="136"/>
        <v>33.582499999999996</v>
      </c>
      <c r="J1283" s="65">
        <f t="shared" si="137"/>
        <v>2686.5999999999995</v>
      </c>
      <c r="K1283" s="66"/>
      <c r="L1283" s="64">
        <f t="shared" si="138"/>
        <v>0</v>
      </c>
      <c r="M1283" s="72"/>
    </row>
    <row r="1284" spans="1:13" ht="15" customHeight="1" x14ac:dyDescent="0.35">
      <c r="A1284" s="54" t="s">
        <v>208</v>
      </c>
      <c r="B1284" s="55" t="s">
        <v>527</v>
      </c>
      <c r="C1284" s="55" t="s">
        <v>50</v>
      </c>
      <c r="D1284" s="59"/>
      <c r="E1284" s="60">
        <v>86.342666666666659</v>
      </c>
      <c r="F1284" s="61">
        <f t="shared" si="134"/>
        <v>6907.413333333333</v>
      </c>
      <c r="G1284" s="62"/>
      <c r="H1284" s="68">
        <f t="shared" si="135"/>
        <v>0</v>
      </c>
      <c r="I1284" s="60">
        <f t="shared" si="136"/>
        <v>129.51399999999998</v>
      </c>
      <c r="J1284" s="65">
        <f t="shared" si="137"/>
        <v>10361.119999999999</v>
      </c>
      <c r="K1284" s="66"/>
      <c r="L1284" s="64">
        <f t="shared" si="138"/>
        <v>0</v>
      </c>
      <c r="M1284" s="70" t="s">
        <v>263</v>
      </c>
    </row>
    <row r="1285" spans="1:13" ht="15" customHeight="1" x14ac:dyDescent="0.35">
      <c r="A1285" s="54" t="s">
        <v>208</v>
      </c>
      <c r="B1285" s="55" t="s">
        <v>527</v>
      </c>
      <c r="C1285" s="55" t="s">
        <v>32</v>
      </c>
      <c r="D1285" s="59"/>
      <c r="E1285" s="60">
        <v>100.30533333333331</v>
      </c>
      <c r="F1285" s="61">
        <f t="shared" si="134"/>
        <v>8024.4266666666645</v>
      </c>
      <c r="G1285" s="62"/>
      <c r="H1285" s="68">
        <f t="shared" si="135"/>
        <v>0</v>
      </c>
      <c r="I1285" s="60">
        <f t="shared" si="136"/>
        <v>150.45799999999997</v>
      </c>
      <c r="J1285" s="65">
        <f t="shared" si="137"/>
        <v>12036.639999999998</v>
      </c>
      <c r="K1285" s="66"/>
      <c r="L1285" s="64">
        <f t="shared" si="138"/>
        <v>0</v>
      </c>
      <c r="M1285" s="70" t="s">
        <v>263</v>
      </c>
    </row>
    <row r="1286" spans="1:13" ht="15" customHeight="1" x14ac:dyDescent="0.35">
      <c r="A1286" s="73" t="s">
        <v>208</v>
      </c>
      <c r="B1286" s="59" t="s">
        <v>267</v>
      </c>
      <c r="C1286" s="59"/>
      <c r="D1286" s="71">
        <v>48</v>
      </c>
      <c r="E1286" s="67">
        <v>7.363999999999999</v>
      </c>
      <c r="F1286" s="61">
        <f t="shared" si="134"/>
        <v>589.11999999999989</v>
      </c>
      <c r="G1286" s="62"/>
      <c r="H1286" s="68">
        <f t="shared" si="135"/>
        <v>0</v>
      </c>
      <c r="I1286" s="60">
        <f t="shared" si="136"/>
        <v>11.045999999999999</v>
      </c>
      <c r="J1286" s="65">
        <f t="shared" si="137"/>
        <v>883.68</v>
      </c>
      <c r="K1286" s="66"/>
      <c r="L1286" s="64">
        <f t="shared" si="138"/>
        <v>0</v>
      </c>
      <c r="M1286" s="72" t="s">
        <v>263</v>
      </c>
    </row>
    <row r="1287" spans="1:13" ht="15" customHeight="1" x14ac:dyDescent="0.35">
      <c r="A1287" s="73" t="s">
        <v>208</v>
      </c>
      <c r="B1287" s="59" t="s">
        <v>268</v>
      </c>
      <c r="C1287" s="59">
        <v>20</v>
      </c>
      <c r="D1287" s="71">
        <v>25</v>
      </c>
      <c r="E1287" s="67">
        <v>13.141333333333332</v>
      </c>
      <c r="F1287" s="61">
        <f t="shared" si="134"/>
        <v>1051.3066666666666</v>
      </c>
      <c r="G1287" s="62"/>
      <c r="H1287" s="68">
        <f t="shared" si="135"/>
        <v>0</v>
      </c>
      <c r="I1287" s="60">
        <f t="shared" si="136"/>
        <v>19.711999999999996</v>
      </c>
      <c r="J1287" s="65">
        <f t="shared" si="137"/>
        <v>1576.9599999999996</v>
      </c>
      <c r="K1287" s="66"/>
      <c r="L1287" s="64">
        <f t="shared" si="138"/>
        <v>0</v>
      </c>
      <c r="M1287" s="72" t="s">
        <v>263</v>
      </c>
    </row>
    <row r="1288" spans="1:13" ht="15" customHeight="1" x14ac:dyDescent="0.35">
      <c r="A1288" s="73" t="s">
        <v>208</v>
      </c>
      <c r="B1288" s="59" t="s">
        <v>268</v>
      </c>
      <c r="C1288" s="59">
        <v>20</v>
      </c>
      <c r="D1288" s="71">
        <v>25</v>
      </c>
      <c r="E1288" s="67">
        <v>15.502666666666666</v>
      </c>
      <c r="F1288" s="61">
        <f t="shared" si="134"/>
        <v>1240.2133333333334</v>
      </c>
      <c r="G1288" s="62"/>
      <c r="H1288" s="68">
        <f t="shared" si="135"/>
        <v>0</v>
      </c>
      <c r="I1288" s="60">
        <f t="shared" si="136"/>
        <v>23.253999999999998</v>
      </c>
      <c r="J1288" s="65">
        <f t="shared" si="137"/>
        <v>1860.3199999999997</v>
      </c>
      <c r="K1288" s="66"/>
      <c r="L1288" s="64">
        <f t="shared" si="138"/>
        <v>0</v>
      </c>
      <c r="M1288" s="72" t="s">
        <v>263</v>
      </c>
    </row>
    <row r="1289" spans="1:13" ht="15" customHeight="1" x14ac:dyDescent="0.35">
      <c r="A1289" s="73" t="s">
        <v>208</v>
      </c>
      <c r="B1289" s="59" t="s">
        <v>269</v>
      </c>
      <c r="C1289" s="59">
        <v>30</v>
      </c>
      <c r="D1289" s="71">
        <v>10</v>
      </c>
      <c r="E1289" s="67">
        <v>30.491999999999994</v>
      </c>
      <c r="F1289" s="61">
        <f t="shared" si="134"/>
        <v>2439.3599999999997</v>
      </c>
      <c r="G1289" s="62"/>
      <c r="H1289" s="68">
        <f t="shared" si="135"/>
        <v>0</v>
      </c>
      <c r="I1289" s="60">
        <f t="shared" si="136"/>
        <v>45.737999999999992</v>
      </c>
      <c r="J1289" s="65">
        <f t="shared" si="137"/>
        <v>3659.0399999999995</v>
      </c>
      <c r="K1289" s="66"/>
      <c r="L1289" s="64">
        <f t="shared" si="138"/>
        <v>0</v>
      </c>
      <c r="M1289" s="72" t="s">
        <v>263</v>
      </c>
    </row>
    <row r="1290" spans="1:13" ht="15" customHeight="1" x14ac:dyDescent="0.35">
      <c r="A1290" s="73" t="s">
        <v>208</v>
      </c>
      <c r="B1290" s="59" t="s">
        <v>269</v>
      </c>
      <c r="C1290" s="59" t="s">
        <v>464</v>
      </c>
      <c r="D1290" s="71">
        <v>10</v>
      </c>
      <c r="E1290" s="67">
        <v>35.214666666666659</v>
      </c>
      <c r="F1290" s="61">
        <f t="shared" si="134"/>
        <v>2817.1733333333327</v>
      </c>
      <c r="G1290" s="62"/>
      <c r="H1290" s="68">
        <f t="shared" si="135"/>
        <v>0</v>
      </c>
      <c r="I1290" s="60">
        <f t="shared" si="136"/>
        <v>52.821999999999989</v>
      </c>
      <c r="J1290" s="65">
        <f t="shared" si="137"/>
        <v>4225.7599999999993</v>
      </c>
      <c r="K1290" s="66"/>
      <c r="L1290" s="64">
        <f t="shared" si="138"/>
        <v>0</v>
      </c>
      <c r="M1290" s="72" t="s">
        <v>263</v>
      </c>
    </row>
    <row r="1291" spans="1:13" ht="15" customHeight="1" x14ac:dyDescent="0.35">
      <c r="A1291" s="73" t="s">
        <v>208</v>
      </c>
      <c r="B1291" s="59" t="s">
        <v>267</v>
      </c>
      <c r="C1291" s="59"/>
      <c r="D1291" s="59"/>
      <c r="E1291" s="67">
        <v>8.9739999999999984</v>
      </c>
      <c r="F1291" s="61">
        <f t="shared" si="134"/>
        <v>717.91999999999985</v>
      </c>
      <c r="G1291" s="62"/>
      <c r="H1291" s="68">
        <f t="shared" si="135"/>
        <v>0</v>
      </c>
      <c r="I1291" s="60">
        <f t="shared" si="136"/>
        <v>13.460999999999999</v>
      </c>
      <c r="J1291" s="65">
        <f t="shared" si="137"/>
        <v>1076.8799999999999</v>
      </c>
      <c r="K1291" s="66"/>
      <c r="L1291" s="64">
        <f t="shared" si="138"/>
        <v>0</v>
      </c>
      <c r="M1291" s="72" t="s">
        <v>263</v>
      </c>
    </row>
    <row r="1292" spans="1:13" ht="15" customHeight="1" x14ac:dyDescent="0.35">
      <c r="A1292" s="73" t="s">
        <v>208</v>
      </c>
      <c r="B1292" s="59" t="s">
        <v>268</v>
      </c>
      <c r="C1292" s="59">
        <v>20</v>
      </c>
      <c r="D1292" s="59"/>
      <c r="E1292" s="67">
        <v>15.502666666666666</v>
      </c>
      <c r="F1292" s="61">
        <f t="shared" si="134"/>
        <v>1240.2133333333334</v>
      </c>
      <c r="G1292" s="62"/>
      <c r="H1292" s="68">
        <f t="shared" si="135"/>
        <v>0</v>
      </c>
      <c r="I1292" s="60">
        <f t="shared" si="136"/>
        <v>23.253999999999998</v>
      </c>
      <c r="J1292" s="65">
        <f t="shared" si="137"/>
        <v>1860.3199999999997</v>
      </c>
      <c r="K1292" s="66"/>
      <c r="L1292" s="64">
        <f t="shared" si="138"/>
        <v>0</v>
      </c>
      <c r="M1292" s="72" t="s">
        <v>263</v>
      </c>
    </row>
    <row r="1293" spans="1:13" ht="15" customHeight="1" x14ac:dyDescent="0.35">
      <c r="A1293" s="73" t="s">
        <v>208</v>
      </c>
      <c r="B1293" s="59" t="s">
        <v>268</v>
      </c>
      <c r="C1293" s="59">
        <v>20</v>
      </c>
      <c r="D1293" s="59"/>
      <c r="E1293" s="67">
        <v>18.454333333333327</v>
      </c>
      <c r="F1293" s="61">
        <f t="shared" si="134"/>
        <v>1476.3466666666661</v>
      </c>
      <c r="G1293" s="62"/>
      <c r="H1293" s="68">
        <f t="shared" si="135"/>
        <v>0</v>
      </c>
      <c r="I1293" s="60">
        <f t="shared" si="136"/>
        <v>27.681499999999993</v>
      </c>
      <c r="J1293" s="65">
        <f t="shared" si="137"/>
        <v>2214.5199999999995</v>
      </c>
      <c r="K1293" s="66"/>
      <c r="L1293" s="64">
        <f t="shared" si="138"/>
        <v>0</v>
      </c>
      <c r="M1293" s="72" t="s">
        <v>263</v>
      </c>
    </row>
    <row r="1294" spans="1:13" ht="15" customHeight="1" x14ac:dyDescent="0.35">
      <c r="A1294" s="73" t="s">
        <v>208</v>
      </c>
      <c r="B1294" s="59" t="s">
        <v>269</v>
      </c>
      <c r="C1294" s="59">
        <v>30</v>
      </c>
      <c r="D1294" s="59"/>
      <c r="E1294" s="67">
        <v>35.805</v>
      </c>
      <c r="F1294" s="61">
        <f t="shared" si="134"/>
        <v>2864.4</v>
      </c>
      <c r="G1294" s="62"/>
      <c r="H1294" s="68">
        <f t="shared" si="135"/>
        <v>0</v>
      </c>
      <c r="I1294" s="60">
        <f t="shared" si="136"/>
        <v>53.707499999999996</v>
      </c>
      <c r="J1294" s="65">
        <f t="shared" si="137"/>
        <v>4296.5999999999995</v>
      </c>
      <c r="K1294" s="66"/>
      <c r="L1294" s="64">
        <f t="shared" si="138"/>
        <v>0</v>
      </c>
      <c r="M1294" s="72" t="s">
        <v>263</v>
      </c>
    </row>
    <row r="1295" spans="1:13" ht="15" customHeight="1" x14ac:dyDescent="0.35">
      <c r="A1295" s="73" t="s">
        <v>208</v>
      </c>
      <c r="B1295" s="59" t="s">
        <v>269</v>
      </c>
      <c r="C1295" s="59" t="s">
        <v>464</v>
      </c>
      <c r="D1295" s="59"/>
      <c r="E1295" s="67">
        <v>41.708333333333329</v>
      </c>
      <c r="F1295" s="61">
        <f t="shared" si="134"/>
        <v>3336.6666666666661</v>
      </c>
      <c r="G1295" s="62"/>
      <c r="H1295" s="68">
        <f t="shared" si="135"/>
        <v>0</v>
      </c>
      <c r="I1295" s="60">
        <f t="shared" si="136"/>
        <v>62.562499999999993</v>
      </c>
      <c r="J1295" s="65">
        <f t="shared" si="137"/>
        <v>5004.9999999999991</v>
      </c>
      <c r="K1295" s="66"/>
      <c r="L1295" s="64">
        <f t="shared" si="138"/>
        <v>0</v>
      </c>
      <c r="M1295" s="72" t="s">
        <v>263</v>
      </c>
    </row>
    <row r="1296" spans="1:13" ht="15" customHeight="1" x14ac:dyDescent="0.35">
      <c r="A1296" s="54" t="s">
        <v>209</v>
      </c>
      <c r="B1296" s="55" t="s">
        <v>527</v>
      </c>
      <c r="C1296" s="55" t="s">
        <v>32</v>
      </c>
      <c r="D1296" s="59"/>
      <c r="E1296" s="60">
        <v>100.30533333333331</v>
      </c>
      <c r="F1296" s="61">
        <f t="shared" si="134"/>
        <v>8024.4266666666645</v>
      </c>
      <c r="G1296" s="62"/>
      <c r="H1296" s="68">
        <f t="shared" si="135"/>
        <v>0</v>
      </c>
      <c r="I1296" s="60">
        <f t="shared" si="136"/>
        <v>150.45799999999997</v>
      </c>
      <c r="J1296" s="65">
        <f t="shared" si="137"/>
        <v>12036.639999999998</v>
      </c>
      <c r="K1296" s="66"/>
      <c r="L1296" s="64">
        <f t="shared" si="138"/>
        <v>0</v>
      </c>
      <c r="M1296" s="70" t="s">
        <v>263</v>
      </c>
    </row>
    <row r="1297" spans="1:13" ht="15" customHeight="1" x14ac:dyDescent="0.35">
      <c r="A1297" s="54" t="s">
        <v>209</v>
      </c>
      <c r="B1297" s="55" t="s">
        <v>527</v>
      </c>
      <c r="C1297" s="55" t="s">
        <v>33</v>
      </c>
      <c r="D1297" s="59"/>
      <c r="E1297" s="60">
        <v>114.26799999999999</v>
      </c>
      <c r="F1297" s="61">
        <f t="shared" si="134"/>
        <v>9141.4399999999987</v>
      </c>
      <c r="G1297" s="62"/>
      <c r="H1297" s="68">
        <f t="shared" si="135"/>
        <v>0</v>
      </c>
      <c r="I1297" s="60">
        <f t="shared" si="136"/>
        <v>171.40199999999999</v>
      </c>
      <c r="J1297" s="65">
        <f t="shared" si="137"/>
        <v>13712.16</v>
      </c>
      <c r="K1297" s="66"/>
      <c r="L1297" s="64">
        <f t="shared" si="138"/>
        <v>0</v>
      </c>
      <c r="M1297" s="70" t="s">
        <v>263</v>
      </c>
    </row>
    <row r="1298" spans="1:13" ht="15" customHeight="1" x14ac:dyDescent="0.35">
      <c r="A1298" s="54" t="s">
        <v>209</v>
      </c>
      <c r="B1298" s="55" t="s">
        <v>527</v>
      </c>
      <c r="C1298" s="55" t="s">
        <v>34</v>
      </c>
      <c r="D1298" s="59"/>
      <c r="E1298" s="60">
        <v>132.95333333333332</v>
      </c>
      <c r="F1298" s="61">
        <f t="shared" si="134"/>
        <v>10636.266666666666</v>
      </c>
      <c r="G1298" s="62"/>
      <c r="H1298" s="68">
        <f t="shared" si="135"/>
        <v>0</v>
      </c>
      <c r="I1298" s="60">
        <f t="shared" si="136"/>
        <v>199.42999999999998</v>
      </c>
      <c r="J1298" s="65">
        <f t="shared" si="137"/>
        <v>15954.399999999998</v>
      </c>
      <c r="K1298" s="66"/>
      <c r="L1298" s="64">
        <f t="shared" si="138"/>
        <v>0</v>
      </c>
      <c r="M1298" s="70" t="s">
        <v>263</v>
      </c>
    </row>
    <row r="1299" spans="1:13" ht="15" customHeight="1" x14ac:dyDescent="0.35">
      <c r="A1299" s="54" t="s">
        <v>209</v>
      </c>
      <c r="B1299" s="55" t="s">
        <v>527</v>
      </c>
      <c r="C1299" s="55" t="s">
        <v>63</v>
      </c>
      <c r="D1299" s="59"/>
      <c r="E1299" s="60">
        <v>153.99999999999997</v>
      </c>
      <c r="F1299" s="61">
        <f t="shared" si="134"/>
        <v>12319.999999999998</v>
      </c>
      <c r="G1299" s="62"/>
      <c r="H1299" s="68">
        <f t="shared" si="135"/>
        <v>0</v>
      </c>
      <c r="I1299" s="60">
        <f t="shared" si="136"/>
        <v>230.99999999999994</v>
      </c>
      <c r="J1299" s="65">
        <f t="shared" si="137"/>
        <v>18479.999999999996</v>
      </c>
      <c r="K1299" s="66"/>
      <c r="L1299" s="64">
        <f t="shared" si="138"/>
        <v>0</v>
      </c>
      <c r="M1299" s="70" t="s">
        <v>263</v>
      </c>
    </row>
    <row r="1300" spans="1:13" ht="15" customHeight="1" x14ac:dyDescent="0.35">
      <c r="A1300" s="54" t="s">
        <v>209</v>
      </c>
      <c r="B1300" s="55" t="s">
        <v>527</v>
      </c>
      <c r="C1300" s="55" t="s">
        <v>210</v>
      </c>
      <c r="D1300" s="59"/>
      <c r="E1300" s="60">
        <v>175.04666666666668</v>
      </c>
      <c r="F1300" s="61">
        <f t="shared" si="134"/>
        <v>14003.733333333334</v>
      </c>
      <c r="G1300" s="62"/>
      <c r="H1300" s="68">
        <f t="shared" si="135"/>
        <v>0</v>
      </c>
      <c r="I1300" s="60">
        <f t="shared" si="136"/>
        <v>262.57000000000005</v>
      </c>
      <c r="J1300" s="65">
        <f t="shared" si="137"/>
        <v>21005.600000000006</v>
      </c>
      <c r="K1300" s="66"/>
      <c r="L1300" s="64">
        <f t="shared" si="138"/>
        <v>0</v>
      </c>
      <c r="M1300" s="70" t="s">
        <v>263</v>
      </c>
    </row>
    <row r="1301" spans="1:13" ht="15" customHeight="1" x14ac:dyDescent="0.35">
      <c r="A1301" s="73" t="s">
        <v>209</v>
      </c>
      <c r="B1301" s="59" t="s">
        <v>267</v>
      </c>
      <c r="C1301" s="59"/>
      <c r="D1301" s="71">
        <v>48</v>
      </c>
      <c r="E1301" s="67">
        <v>7.363999999999999</v>
      </c>
      <c r="F1301" s="61">
        <f t="shared" ref="F1301:F1364" si="139">E1301:E1468*$G$11</f>
        <v>589.11999999999989</v>
      </c>
      <c r="G1301" s="62"/>
      <c r="H1301" s="68">
        <f t="shared" ref="H1301:H1364" si="140">G1301:G1468*F1301:F1468</f>
        <v>0</v>
      </c>
      <c r="I1301" s="60">
        <f t="shared" ref="I1301:I1364" si="141">E1301:E1468*1.5</f>
        <v>11.045999999999999</v>
      </c>
      <c r="J1301" s="65">
        <f t="shared" ref="J1301:J1364" si="142">I1301:I1468*$G$11</f>
        <v>883.68</v>
      </c>
      <c r="K1301" s="66"/>
      <c r="L1301" s="64">
        <f t="shared" ref="L1301:L1364" si="143">K1301:K1468*J1301:J1468</f>
        <v>0</v>
      </c>
      <c r="M1301" s="72" t="s">
        <v>263</v>
      </c>
    </row>
    <row r="1302" spans="1:13" ht="15" customHeight="1" x14ac:dyDescent="0.35">
      <c r="A1302" s="73" t="s">
        <v>209</v>
      </c>
      <c r="B1302" s="59" t="s">
        <v>268</v>
      </c>
      <c r="C1302" s="59" t="s">
        <v>284</v>
      </c>
      <c r="D1302" s="71">
        <v>25</v>
      </c>
      <c r="E1302" s="67">
        <v>13.141333333333332</v>
      </c>
      <c r="F1302" s="61">
        <f t="shared" si="139"/>
        <v>1051.3066666666666</v>
      </c>
      <c r="G1302" s="62"/>
      <c r="H1302" s="68">
        <f t="shared" si="140"/>
        <v>0</v>
      </c>
      <c r="I1302" s="60">
        <f t="shared" si="141"/>
        <v>19.711999999999996</v>
      </c>
      <c r="J1302" s="65">
        <f t="shared" si="142"/>
        <v>1576.9599999999996</v>
      </c>
      <c r="K1302" s="66"/>
      <c r="L1302" s="64">
        <f t="shared" si="143"/>
        <v>0</v>
      </c>
      <c r="M1302" s="72" t="s">
        <v>263</v>
      </c>
    </row>
    <row r="1303" spans="1:13" ht="15" customHeight="1" x14ac:dyDescent="0.35">
      <c r="A1303" s="73" t="s">
        <v>209</v>
      </c>
      <c r="B1303" s="59" t="s">
        <v>268</v>
      </c>
      <c r="C1303" s="59">
        <v>30</v>
      </c>
      <c r="D1303" s="71">
        <v>25</v>
      </c>
      <c r="E1303" s="67">
        <v>15.502666666666666</v>
      </c>
      <c r="F1303" s="61">
        <f t="shared" si="139"/>
        <v>1240.2133333333334</v>
      </c>
      <c r="G1303" s="62"/>
      <c r="H1303" s="68">
        <f t="shared" si="140"/>
        <v>0</v>
      </c>
      <c r="I1303" s="60">
        <f t="shared" si="141"/>
        <v>23.253999999999998</v>
      </c>
      <c r="J1303" s="65">
        <f t="shared" si="142"/>
        <v>1860.3199999999997</v>
      </c>
      <c r="K1303" s="66"/>
      <c r="L1303" s="64">
        <f t="shared" si="143"/>
        <v>0</v>
      </c>
      <c r="M1303" s="72" t="s">
        <v>263</v>
      </c>
    </row>
    <row r="1304" spans="1:13" ht="15" customHeight="1" x14ac:dyDescent="0.35">
      <c r="A1304" s="73" t="s">
        <v>209</v>
      </c>
      <c r="B1304" s="59" t="s">
        <v>269</v>
      </c>
      <c r="C1304" s="59" t="s">
        <v>274</v>
      </c>
      <c r="D1304" s="71">
        <v>10</v>
      </c>
      <c r="E1304" s="67">
        <v>30.491999999999994</v>
      </c>
      <c r="F1304" s="61">
        <f t="shared" si="139"/>
        <v>2439.3599999999997</v>
      </c>
      <c r="G1304" s="62"/>
      <c r="H1304" s="68">
        <f t="shared" si="140"/>
        <v>0</v>
      </c>
      <c r="I1304" s="60">
        <f t="shared" si="141"/>
        <v>45.737999999999992</v>
      </c>
      <c r="J1304" s="65">
        <f t="shared" si="142"/>
        <v>3659.0399999999995</v>
      </c>
      <c r="K1304" s="66"/>
      <c r="L1304" s="64">
        <f t="shared" si="143"/>
        <v>0</v>
      </c>
      <c r="M1304" s="72" t="s">
        <v>263</v>
      </c>
    </row>
    <row r="1305" spans="1:13" ht="15" customHeight="1" x14ac:dyDescent="0.35">
      <c r="A1305" s="73" t="s">
        <v>209</v>
      </c>
      <c r="B1305" s="59" t="s">
        <v>269</v>
      </c>
      <c r="C1305" s="59" t="s">
        <v>422</v>
      </c>
      <c r="D1305" s="71">
        <v>10</v>
      </c>
      <c r="E1305" s="67">
        <v>35.214666666666659</v>
      </c>
      <c r="F1305" s="61">
        <f t="shared" si="139"/>
        <v>2817.1733333333327</v>
      </c>
      <c r="G1305" s="62"/>
      <c r="H1305" s="68">
        <f t="shared" si="140"/>
        <v>0</v>
      </c>
      <c r="I1305" s="60">
        <f t="shared" si="141"/>
        <v>52.821999999999989</v>
      </c>
      <c r="J1305" s="65">
        <f t="shared" si="142"/>
        <v>4225.7599999999993</v>
      </c>
      <c r="K1305" s="66"/>
      <c r="L1305" s="64">
        <f t="shared" si="143"/>
        <v>0</v>
      </c>
      <c r="M1305" s="72" t="s">
        <v>263</v>
      </c>
    </row>
    <row r="1306" spans="1:13" ht="15" customHeight="1" x14ac:dyDescent="0.35">
      <c r="A1306" s="73" t="s">
        <v>209</v>
      </c>
      <c r="B1306" s="59" t="s">
        <v>267</v>
      </c>
      <c r="C1306" s="59"/>
      <c r="D1306" s="59"/>
      <c r="E1306" s="67">
        <v>8.9739999999999984</v>
      </c>
      <c r="F1306" s="61">
        <f t="shared" si="139"/>
        <v>717.91999999999985</v>
      </c>
      <c r="G1306" s="62"/>
      <c r="H1306" s="68">
        <f t="shared" si="140"/>
        <v>0</v>
      </c>
      <c r="I1306" s="60">
        <f t="shared" si="141"/>
        <v>13.460999999999999</v>
      </c>
      <c r="J1306" s="65">
        <f t="shared" si="142"/>
        <v>1076.8799999999999</v>
      </c>
      <c r="K1306" s="66"/>
      <c r="L1306" s="64">
        <f t="shared" si="143"/>
        <v>0</v>
      </c>
      <c r="M1306" s="72" t="s">
        <v>263</v>
      </c>
    </row>
    <row r="1307" spans="1:13" ht="15" customHeight="1" x14ac:dyDescent="0.35">
      <c r="A1307" s="73" t="s">
        <v>209</v>
      </c>
      <c r="B1307" s="59" t="s">
        <v>268</v>
      </c>
      <c r="C1307" s="59" t="s">
        <v>284</v>
      </c>
      <c r="D1307" s="59"/>
      <c r="E1307" s="67">
        <v>15.502666666666666</v>
      </c>
      <c r="F1307" s="61">
        <f t="shared" si="139"/>
        <v>1240.2133333333334</v>
      </c>
      <c r="G1307" s="62"/>
      <c r="H1307" s="68">
        <f t="shared" si="140"/>
        <v>0</v>
      </c>
      <c r="I1307" s="60">
        <f t="shared" si="141"/>
        <v>23.253999999999998</v>
      </c>
      <c r="J1307" s="65">
        <f t="shared" si="142"/>
        <v>1860.3199999999997</v>
      </c>
      <c r="K1307" s="66"/>
      <c r="L1307" s="64">
        <f t="shared" si="143"/>
        <v>0</v>
      </c>
      <c r="M1307" s="72" t="s">
        <v>263</v>
      </c>
    </row>
    <row r="1308" spans="1:13" ht="15" customHeight="1" x14ac:dyDescent="0.35">
      <c r="A1308" s="73" t="s">
        <v>209</v>
      </c>
      <c r="B1308" s="59" t="s">
        <v>268</v>
      </c>
      <c r="C1308" s="59">
        <v>30</v>
      </c>
      <c r="D1308" s="59"/>
      <c r="E1308" s="67">
        <v>18.454333333333327</v>
      </c>
      <c r="F1308" s="61">
        <f t="shared" si="139"/>
        <v>1476.3466666666661</v>
      </c>
      <c r="G1308" s="62"/>
      <c r="H1308" s="68">
        <f t="shared" si="140"/>
        <v>0</v>
      </c>
      <c r="I1308" s="60">
        <f t="shared" si="141"/>
        <v>27.681499999999993</v>
      </c>
      <c r="J1308" s="65">
        <f t="shared" si="142"/>
        <v>2214.5199999999995</v>
      </c>
      <c r="K1308" s="66"/>
      <c r="L1308" s="64">
        <f t="shared" si="143"/>
        <v>0</v>
      </c>
      <c r="M1308" s="72" t="s">
        <v>263</v>
      </c>
    </row>
    <row r="1309" spans="1:13" ht="15" customHeight="1" x14ac:dyDescent="0.35">
      <c r="A1309" s="73" t="s">
        <v>209</v>
      </c>
      <c r="B1309" s="59" t="s">
        <v>269</v>
      </c>
      <c r="C1309" s="59" t="s">
        <v>274</v>
      </c>
      <c r="D1309" s="59"/>
      <c r="E1309" s="67">
        <v>35.805</v>
      </c>
      <c r="F1309" s="61">
        <f t="shared" si="139"/>
        <v>2864.4</v>
      </c>
      <c r="G1309" s="62"/>
      <c r="H1309" s="68">
        <f t="shared" si="140"/>
        <v>0</v>
      </c>
      <c r="I1309" s="60">
        <f t="shared" si="141"/>
        <v>53.707499999999996</v>
      </c>
      <c r="J1309" s="65">
        <f t="shared" si="142"/>
        <v>4296.5999999999995</v>
      </c>
      <c r="K1309" s="66"/>
      <c r="L1309" s="64">
        <f t="shared" si="143"/>
        <v>0</v>
      </c>
      <c r="M1309" s="72" t="s">
        <v>263</v>
      </c>
    </row>
    <row r="1310" spans="1:13" ht="15" customHeight="1" x14ac:dyDescent="0.35">
      <c r="A1310" s="73" t="s">
        <v>209</v>
      </c>
      <c r="B1310" s="59" t="s">
        <v>269</v>
      </c>
      <c r="C1310" s="59" t="s">
        <v>422</v>
      </c>
      <c r="D1310" s="59"/>
      <c r="E1310" s="67">
        <v>41.708333333333329</v>
      </c>
      <c r="F1310" s="61">
        <f t="shared" si="139"/>
        <v>3336.6666666666661</v>
      </c>
      <c r="G1310" s="62"/>
      <c r="H1310" s="68">
        <f t="shared" si="140"/>
        <v>0</v>
      </c>
      <c r="I1310" s="60">
        <f t="shared" si="141"/>
        <v>62.562499999999993</v>
      </c>
      <c r="J1310" s="65">
        <f t="shared" si="142"/>
        <v>5004.9999999999991</v>
      </c>
      <c r="K1310" s="66"/>
      <c r="L1310" s="64">
        <f t="shared" si="143"/>
        <v>0</v>
      </c>
      <c r="M1310" s="72" t="s">
        <v>263</v>
      </c>
    </row>
    <row r="1311" spans="1:13" ht="15" customHeight="1" x14ac:dyDescent="0.35">
      <c r="A1311" s="54" t="s">
        <v>211</v>
      </c>
      <c r="B1311" s="55" t="s">
        <v>527</v>
      </c>
      <c r="C1311" s="55" t="s">
        <v>33</v>
      </c>
      <c r="D1311" s="59"/>
      <c r="E1311" s="60">
        <v>104.82266666666666</v>
      </c>
      <c r="F1311" s="61">
        <f t="shared" si="139"/>
        <v>8385.8133333333335</v>
      </c>
      <c r="G1311" s="62"/>
      <c r="H1311" s="68">
        <f t="shared" si="140"/>
        <v>0</v>
      </c>
      <c r="I1311" s="60">
        <f t="shared" si="141"/>
        <v>157.23399999999998</v>
      </c>
      <c r="J1311" s="65">
        <f t="shared" si="142"/>
        <v>12578.719999999998</v>
      </c>
      <c r="K1311" s="66"/>
      <c r="L1311" s="64">
        <f t="shared" si="143"/>
        <v>0</v>
      </c>
      <c r="M1311" s="70" t="s">
        <v>263</v>
      </c>
    </row>
    <row r="1312" spans="1:13" ht="15" customHeight="1" x14ac:dyDescent="0.35">
      <c r="A1312" s="54" t="s">
        <v>211</v>
      </c>
      <c r="B1312" s="55" t="s">
        <v>527</v>
      </c>
      <c r="C1312" s="55" t="s">
        <v>34</v>
      </c>
      <c r="D1312" s="59"/>
      <c r="E1312" s="60">
        <v>118.78533333333331</v>
      </c>
      <c r="F1312" s="61">
        <f t="shared" si="139"/>
        <v>9502.8266666666641</v>
      </c>
      <c r="G1312" s="62"/>
      <c r="H1312" s="68">
        <f t="shared" si="140"/>
        <v>0</v>
      </c>
      <c r="I1312" s="60">
        <f t="shared" si="141"/>
        <v>178.17799999999997</v>
      </c>
      <c r="J1312" s="65">
        <f t="shared" si="142"/>
        <v>14254.239999999998</v>
      </c>
      <c r="K1312" s="66"/>
      <c r="L1312" s="64">
        <f t="shared" si="143"/>
        <v>0</v>
      </c>
      <c r="M1312" s="70" t="s">
        <v>263</v>
      </c>
    </row>
    <row r="1313" spans="1:13" ht="15" customHeight="1" x14ac:dyDescent="0.35">
      <c r="A1313" s="54" t="s">
        <v>211</v>
      </c>
      <c r="B1313" s="55" t="s">
        <v>527</v>
      </c>
      <c r="C1313" s="55" t="s">
        <v>63</v>
      </c>
      <c r="D1313" s="59"/>
      <c r="E1313" s="60">
        <v>132.74800000000002</v>
      </c>
      <c r="F1313" s="61">
        <f t="shared" si="139"/>
        <v>10619.840000000002</v>
      </c>
      <c r="G1313" s="62"/>
      <c r="H1313" s="68">
        <f t="shared" si="140"/>
        <v>0</v>
      </c>
      <c r="I1313" s="60">
        <f t="shared" si="141"/>
        <v>199.12200000000001</v>
      </c>
      <c r="J1313" s="65">
        <f t="shared" si="142"/>
        <v>15929.760000000002</v>
      </c>
      <c r="K1313" s="66"/>
      <c r="L1313" s="64">
        <f t="shared" si="143"/>
        <v>0</v>
      </c>
      <c r="M1313" s="70" t="s">
        <v>263</v>
      </c>
    </row>
    <row r="1314" spans="1:13" ht="15" customHeight="1" x14ac:dyDescent="0.35">
      <c r="A1314" s="54" t="s">
        <v>211</v>
      </c>
      <c r="B1314" s="55" t="s">
        <v>527</v>
      </c>
      <c r="C1314" s="55" t="s">
        <v>210</v>
      </c>
      <c r="D1314" s="59"/>
      <c r="E1314" s="60">
        <v>146.71066666666667</v>
      </c>
      <c r="F1314" s="61">
        <f t="shared" si="139"/>
        <v>11736.853333333333</v>
      </c>
      <c r="G1314" s="62"/>
      <c r="H1314" s="68">
        <f t="shared" si="140"/>
        <v>0</v>
      </c>
      <c r="I1314" s="60">
        <f t="shared" si="141"/>
        <v>220.066</v>
      </c>
      <c r="J1314" s="65">
        <f t="shared" si="142"/>
        <v>17605.28</v>
      </c>
      <c r="K1314" s="66"/>
      <c r="L1314" s="64">
        <f t="shared" si="143"/>
        <v>0</v>
      </c>
      <c r="M1314" s="70" t="s">
        <v>263</v>
      </c>
    </row>
    <row r="1315" spans="1:13" ht="15" customHeight="1" x14ac:dyDescent="0.35">
      <c r="A1315" s="54" t="s">
        <v>211</v>
      </c>
      <c r="B1315" s="55" t="s">
        <v>527</v>
      </c>
      <c r="C1315" s="55" t="s">
        <v>212</v>
      </c>
      <c r="D1315" s="59"/>
      <c r="E1315" s="60">
        <v>160.67333333333332</v>
      </c>
      <c r="F1315" s="61">
        <f t="shared" si="139"/>
        <v>12853.866666666665</v>
      </c>
      <c r="G1315" s="62"/>
      <c r="H1315" s="68">
        <f t="shared" si="140"/>
        <v>0</v>
      </c>
      <c r="I1315" s="60">
        <f t="shared" si="141"/>
        <v>241.01</v>
      </c>
      <c r="J1315" s="65">
        <f t="shared" si="142"/>
        <v>19280.8</v>
      </c>
      <c r="K1315" s="66"/>
      <c r="L1315" s="64">
        <f t="shared" si="143"/>
        <v>0</v>
      </c>
      <c r="M1315" s="70" t="s">
        <v>263</v>
      </c>
    </row>
    <row r="1316" spans="1:13" ht="15" customHeight="1" x14ac:dyDescent="0.35">
      <c r="A1316" s="73" t="s">
        <v>211</v>
      </c>
      <c r="B1316" s="59" t="s">
        <v>268</v>
      </c>
      <c r="C1316" s="59">
        <v>20</v>
      </c>
      <c r="D1316" s="71">
        <v>25</v>
      </c>
      <c r="E1316" s="67">
        <v>13.141333333333332</v>
      </c>
      <c r="F1316" s="61">
        <f t="shared" si="139"/>
        <v>1051.3066666666666</v>
      </c>
      <c r="G1316" s="62"/>
      <c r="H1316" s="68">
        <f t="shared" si="140"/>
        <v>0</v>
      </c>
      <c r="I1316" s="60">
        <f t="shared" si="141"/>
        <v>19.711999999999996</v>
      </c>
      <c r="J1316" s="65">
        <f t="shared" si="142"/>
        <v>1576.9599999999996</v>
      </c>
      <c r="K1316" s="66"/>
      <c r="L1316" s="64">
        <f t="shared" si="143"/>
        <v>0</v>
      </c>
      <c r="M1316" s="72" t="s">
        <v>263</v>
      </c>
    </row>
    <row r="1317" spans="1:13" ht="15" customHeight="1" x14ac:dyDescent="0.35">
      <c r="A1317" s="73" t="s">
        <v>211</v>
      </c>
      <c r="B1317" s="59" t="s">
        <v>269</v>
      </c>
      <c r="C1317" s="59" t="s">
        <v>274</v>
      </c>
      <c r="D1317" s="71">
        <v>10</v>
      </c>
      <c r="E1317" s="67">
        <v>30.491999999999994</v>
      </c>
      <c r="F1317" s="61">
        <f t="shared" si="139"/>
        <v>2439.3599999999997</v>
      </c>
      <c r="G1317" s="62"/>
      <c r="H1317" s="68">
        <f t="shared" si="140"/>
        <v>0</v>
      </c>
      <c r="I1317" s="60">
        <f t="shared" si="141"/>
        <v>45.737999999999992</v>
      </c>
      <c r="J1317" s="65">
        <f t="shared" si="142"/>
        <v>3659.0399999999995</v>
      </c>
      <c r="K1317" s="66"/>
      <c r="L1317" s="64">
        <f t="shared" si="143"/>
        <v>0</v>
      </c>
      <c r="M1317" s="72" t="s">
        <v>263</v>
      </c>
    </row>
    <row r="1318" spans="1:13" ht="15" customHeight="1" x14ac:dyDescent="0.35">
      <c r="A1318" s="73" t="s">
        <v>211</v>
      </c>
      <c r="B1318" s="59" t="s">
        <v>268</v>
      </c>
      <c r="C1318" s="59">
        <v>20</v>
      </c>
      <c r="D1318" s="59"/>
      <c r="E1318" s="67">
        <v>15.502666666666666</v>
      </c>
      <c r="F1318" s="61">
        <f t="shared" si="139"/>
        <v>1240.2133333333334</v>
      </c>
      <c r="G1318" s="62"/>
      <c r="H1318" s="68">
        <f t="shared" si="140"/>
        <v>0</v>
      </c>
      <c r="I1318" s="60">
        <f t="shared" si="141"/>
        <v>23.253999999999998</v>
      </c>
      <c r="J1318" s="65">
        <f t="shared" si="142"/>
        <v>1860.3199999999997</v>
      </c>
      <c r="K1318" s="66"/>
      <c r="L1318" s="64">
        <f t="shared" si="143"/>
        <v>0</v>
      </c>
      <c r="M1318" s="72" t="s">
        <v>263</v>
      </c>
    </row>
    <row r="1319" spans="1:13" ht="15" customHeight="1" x14ac:dyDescent="0.35">
      <c r="A1319" s="73" t="s">
        <v>211</v>
      </c>
      <c r="B1319" s="59" t="s">
        <v>269</v>
      </c>
      <c r="C1319" s="59" t="s">
        <v>274</v>
      </c>
      <c r="D1319" s="59"/>
      <c r="E1319" s="67">
        <v>35.805</v>
      </c>
      <c r="F1319" s="61">
        <f t="shared" si="139"/>
        <v>2864.4</v>
      </c>
      <c r="G1319" s="62"/>
      <c r="H1319" s="68">
        <f t="shared" si="140"/>
        <v>0</v>
      </c>
      <c r="I1319" s="60">
        <f t="shared" si="141"/>
        <v>53.707499999999996</v>
      </c>
      <c r="J1319" s="65">
        <f t="shared" si="142"/>
        <v>4296.5999999999995</v>
      </c>
      <c r="K1319" s="66"/>
      <c r="L1319" s="64">
        <f t="shared" si="143"/>
        <v>0</v>
      </c>
      <c r="M1319" s="72" t="s">
        <v>263</v>
      </c>
    </row>
    <row r="1320" spans="1:13" ht="15" customHeight="1" x14ac:dyDescent="0.35">
      <c r="A1320" s="54" t="s">
        <v>213</v>
      </c>
      <c r="B1320" s="55" t="s">
        <v>527</v>
      </c>
      <c r="C1320" s="55" t="s">
        <v>44</v>
      </c>
      <c r="D1320" s="59"/>
      <c r="E1320" s="60">
        <v>72.174666666666667</v>
      </c>
      <c r="F1320" s="61">
        <f t="shared" si="139"/>
        <v>5773.9733333333334</v>
      </c>
      <c r="G1320" s="62"/>
      <c r="H1320" s="68">
        <f t="shared" si="140"/>
        <v>0</v>
      </c>
      <c r="I1320" s="60">
        <f t="shared" si="141"/>
        <v>108.262</v>
      </c>
      <c r="J1320" s="65">
        <f t="shared" si="142"/>
        <v>8660.9599999999991</v>
      </c>
      <c r="K1320" s="66"/>
      <c r="L1320" s="64">
        <f t="shared" si="143"/>
        <v>0</v>
      </c>
      <c r="M1320" s="70"/>
    </row>
    <row r="1321" spans="1:13" ht="15" customHeight="1" x14ac:dyDescent="0.35">
      <c r="A1321" s="54" t="s">
        <v>213</v>
      </c>
      <c r="B1321" s="55" t="s">
        <v>527</v>
      </c>
      <c r="C1321" s="55" t="s">
        <v>24</v>
      </c>
      <c r="D1321" s="59"/>
      <c r="E1321" s="60">
        <v>86.137333333333331</v>
      </c>
      <c r="F1321" s="61">
        <f t="shared" si="139"/>
        <v>6890.9866666666667</v>
      </c>
      <c r="G1321" s="62"/>
      <c r="H1321" s="68">
        <f t="shared" si="140"/>
        <v>0</v>
      </c>
      <c r="I1321" s="60">
        <f t="shared" si="141"/>
        <v>129.20599999999999</v>
      </c>
      <c r="J1321" s="65">
        <f t="shared" si="142"/>
        <v>10336.48</v>
      </c>
      <c r="K1321" s="66"/>
      <c r="L1321" s="64">
        <f t="shared" si="143"/>
        <v>0</v>
      </c>
      <c r="M1321" s="70"/>
    </row>
    <row r="1322" spans="1:13" ht="15" customHeight="1" x14ac:dyDescent="0.35">
      <c r="A1322" s="73" t="s">
        <v>213</v>
      </c>
      <c r="B1322" s="59" t="s">
        <v>302</v>
      </c>
      <c r="C1322" s="59" t="s">
        <v>277</v>
      </c>
      <c r="D1322" s="71">
        <v>25</v>
      </c>
      <c r="E1322" s="67">
        <v>11.339999999999998</v>
      </c>
      <c r="F1322" s="61">
        <f t="shared" si="139"/>
        <v>907.19999999999982</v>
      </c>
      <c r="G1322" s="62"/>
      <c r="H1322" s="68">
        <f t="shared" si="140"/>
        <v>0</v>
      </c>
      <c r="I1322" s="60">
        <f t="shared" si="141"/>
        <v>17.009999999999998</v>
      </c>
      <c r="J1322" s="65">
        <f t="shared" si="142"/>
        <v>1360.7999999999997</v>
      </c>
      <c r="K1322" s="66"/>
      <c r="L1322" s="64">
        <f t="shared" si="143"/>
        <v>0</v>
      </c>
      <c r="M1322" s="72"/>
    </row>
    <row r="1323" spans="1:13" ht="15" customHeight="1" x14ac:dyDescent="0.35">
      <c r="A1323" s="73" t="s">
        <v>213</v>
      </c>
      <c r="B1323" s="59" t="s">
        <v>269</v>
      </c>
      <c r="C1323" s="59">
        <v>120</v>
      </c>
      <c r="D1323" s="71">
        <v>10</v>
      </c>
      <c r="E1323" s="67">
        <v>25.769333333333332</v>
      </c>
      <c r="F1323" s="61">
        <f t="shared" si="139"/>
        <v>2061.5466666666666</v>
      </c>
      <c r="G1323" s="62"/>
      <c r="H1323" s="68">
        <f t="shared" si="140"/>
        <v>0</v>
      </c>
      <c r="I1323" s="60">
        <f t="shared" si="141"/>
        <v>38.653999999999996</v>
      </c>
      <c r="J1323" s="65">
        <f t="shared" si="142"/>
        <v>3092.3199999999997</v>
      </c>
      <c r="K1323" s="66"/>
      <c r="L1323" s="64">
        <f t="shared" si="143"/>
        <v>0</v>
      </c>
      <c r="M1323" s="72"/>
    </row>
    <row r="1324" spans="1:13" ht="15" customHeight="1" x14ac:dyDescent="0.35">
      <c r="A1324" s="73" t="s">
        <v>213</v>
      </c>
      <c r="B1324" s="59" t="s">
        <v>302</v>
      </c>
      <c r="C1324" s="59" t="s">
        <v>277</v>
      </c>
      <c r="D1324" s="59"/>
      <c r="E1324" s="67">
        <v>12.789</v>
      </c>
      <c r="F1324" s="61">
        <f t="shared" si="139"/>
        <v>1023.12</v>
      </c>
      <c r="G1324" s="62"/>
      <c r="H1324" s="68">
        <f t="shared" si="140"/>
        <v>0</v>
      </c>
      <c r="I1324" s="60">
        <f t="shared" si="141"/>
        <v>19.183499999999999</v>
      </c>
      <c r="J1324" s="65">
        <f t="shared" si="142"/>
        <v>1534.6799999999998</v>
      </c>
      <c r="K1324" s="66"/>
      <c r="L1324" s="64">
        <f t="shared" si="143"/>
        <v>0</v>
      </c>
      <c r="M1324" s="72"/>
    </row>
    <row r="1325" spans="1:13" ht="15" customHeight="1" x14ac:dyDescent="0.35">
      <c r="A1325" s="73" t="s">
        <v>213</v>
      </c>
      <c r="B1325" s="59" t="s">
        <v>269</v>
      </c>
      <c r="C1325" s="59">
        <v>120</v>
      </c>
      <c r="D1325" s="59"/>
      <c r="E1325" s="67">
        <v>29.901666666666664</v>
      </c>
      <c r="F1325" s="61">
        <f t="shared" si="139"/>
        <v>2392.1333333333332</v>
      </c>
      <c r="G1325" s="62"/>
      <c r="H1325" s="68">
        <f t="shared" si="140"/>
        <v>0</v>
      </c>
      <c r="I1325" s="60">
        <f t="shared" si="141"/>
        <v>44.852499999999992</v>
      </c>
      <c r="J1325" s="65">
        <f t="shared" si="142"/>
        <v>3588.1999999999994</v>
      </c>
      <c r="K1325" s="66"/>
      <c r="L1325" s="64">
        <f t="shared" si="143"/>
        <v>0</v>
      </c>
      <c r="M1325" s="72"/>
    </row>
    <row r="1326" spans="1:13" ht="15" customHeight="1" x14ac:dyDescent="0.35">
      <c r="A1326" s="54" t="s">
        <v>214</v>
      </c>
      <c r="B1326" s="55" t="s">
        <v>527</v>
      </c>
      <c r="C1326" s="55" t="s">
        <v>24</v>
      </c>
      <c r="D1326" s="59"/>
      <c r="E1326" s="60">
        <v>105.02799999999999</v>
      </c>
      <c r="F1326" s="61">
        <f t="shared" si="139"/>
        <v>8402.24</v>
      </c>
      <c r="G1326" s="62"/>
      <c r="H1326" s="68">
        <f t="shared" si="140"/>
        <v>0</v>
      </c>
      <c r="I1326" s="60">
        <f t="shared" si="141"/>
        <v>157.54199999999997</v>
      </c>
      <c r="J1326" s="65">
        <f t="shared" si="142"/>
        <v>12603.359999999997</v>
      </c>
      <c r="K1326" s="66"/>
      <c r="L1326" s="64">
        <f t="shared" si="143"/>
        <v>0</v>
      </c>
      <c r="M1326" s="70" t="s">
        <v>263</v>
      </c>
    </row>
    <row r="1327" spans="1:13" ht="15" customHeight="1" x14ac:dyDescent="0.35">
      <c r="A1327" s="54" t="s">
        <v>214</v>
      </c>
      <c r="B1327" s="55" t="s">
        <v>527</v>
      </c>
      <c r="C1327" s="55" t="s">
        <v>25</v>
      </c>
      <c r="D1327" s="59"/>
      <c r="E1327" s="60">
        <v>118.99066666666667</v>
      </c>
      <c r="F1327" s="61">
        <f t="shared" si="139"/>
        <v>9519.253333333334</v>
      </c>
      <c r="G1327" s="62"/>
      <c r="H1327" s="68">
        <f t="shared" si="140"/>
        <v>0</v>
      </c>
      <c r="I1327" s="60">
        <f t="shared" si="141"/>
        <v>178.48599999999999</v>
      </c>
      <c r="J1327" s="65">
        <f t="shared" si="142"/>
        <v>14278.88</v>
      </c>
      <c r="K1327" s="66"/>
      <c r="L1327" s="64">
        <f t="shared" si="143"/>
        <v>0</v>
      </c>
      <c r="M1327" s="70" t="s">
        <v>263</v>
      </c>
    </row>
    <row r="1328" spans="1:13" ht="15" customHeight="1" x14ac:dyDescent="0.35">
      <c r="A1328" s="54" t="s">
        <v>214</v>
      </c>
      <c r="B1328" s="55" t="s">
        <v>527</v>
      </c>
      <c r="C1328" s="55" t="s">
        <v>26</v>
      </c>
      <c r="D1328" s="59"/>
      <c r="E1328" s="60">
        <v>132.95333333333332</v>
      </c>
      <c r="F1328" s="61">
        <f t="shared" si="139"/>
        <v>10636.266666666666</v>
      </c>
      <c r="G1328" s="62"/>
      <c r="H1328" s="68">
        <f t="shared" si="140"/>
        <v>0</v>
      </c>
      <c r="I1328" s="60">
        <f t="shared" si="141"/>
        <v>199.42999999999998</v>
      </c>
      <c r="J1328" s="65">
        <f t="shared" si="142"/>
        <v>15954.399999999998</v>
      </c>
      <c r="K1328" s="66"/>
      <c r="L1328" s="64">
        <f t="shared" si="143"/>
        <v>0</v>
      </c>
      <c r="M1328" s="70" t="s">
        <v>263</v>
      </c>
    </row>
    <row r="1329" spans="1:13" ht="15" customHeight="1" x14ac:dyDescent="0.35">
      <c r="A1329" s="54" t="s">
        <v>214</v>
      </c>
      <c r="B1329" s="55" t="s">
        <v>527</v>
      </c>
      <c r="C1329" s="55" t="s">
        <v>27</v>
      </c>
      <c r="D1329" s="59"/>
      <c r="E1329" s="60">
        <v>163.23999999999995</v>
      </c>
      <c r="F1329" s="61">
        <f t="shared" si="139"/>
        <v>13059.199999999997</v>
      </c>
      <c r="G1329" s="62"/>
      <c r="H1329" s="68">
        <f t="shared" si="140"/>
        <v>0</v>
      </c>
      <c r="I1329" s="60">
        <f t="shared" si="141"/>
        <v>244.85999999999993</v>
      </c>
      <c r="J1329" s="65">
        <f t="shared" si="142"/>
        <v>19588.799999999996</v>
      </c>
      <c r="K1329" s="66"/>
      <c r="L1329" s="64">
        <f t="shared" si="143"/>
        <v>0</v>
      </c>
      <c r="M1329" s="70" t="s">
        <v>263</v>
      </c>
    </row>
    <row r="1330" spans="1:13" ht="15" customHeight="1" x14ac:dyDescent="0.35">
      <c r="A1330" s="73" t="s">
        <v>214</v>
      </c>
      <c r="B1330" s="59" t="s">
        <v>267</v>
      </c>
      <c r="C1330" s="59"/>
      <c r="D1330" s="71">
        <v>48</v>
      </c>
      <c r="E1330" s="67">
        <v>7.363999999999999</v>
      </c>
      <c r="F1330" s="61">
        <f t="shared" si="139"/>
        <v>589.11999999999989</v>
      </c>
      <c r="G1330" s="62"/>
      <c r="H1330" s="68">
        <f t="shared" si="140"/>
        <v>0</v>
      </c>
      <c r="I1330" s="60">
        <f t="shared" si="141"/>
        <v>11.045999999999999</v>
      </c>
      <c r="J1330" s="65">
        <f t="shared" si="142"/>
        <v>883.68</v>
      </c>
      <c r="K1330" s="66"/>
      <c r="L1330" s="64">
        <f t="shared" si="143"/>
        <v>0</v>
      </c>
      <c r="M1330" s="72" t="s">
        <v>263</v>
      </c>
    </row>
    <row r="1331" spans="1:13" ht="15" customHeight="1" x14ac:dyDescent="0.35">
      <c r="A1331" s="73" t="s">
        <v>214</v>
      </c>
      <c r="B1331" s="59" t="s">
        <v>268</v>
      </c>
      <c r="C1331" s="59" t="s">
        <v>272</v>
      </c>
      <c r="D1331" s="71">
        <v>25</v>
      </c>
      <c r="E1331" s="67">
        <v>13.141333333333332</v>
      </c>
      <c r="F1331" s="61">
        <f t="shared" si="139"/>
        <v>1051.3066666666666</v>
      </c>
      <c r="G1331" s="62"/>
      <c r="H1331" s="68">
        <f t="shared" si="140"/>
        <v>0</v>
      </c>
      <c r="I1331" s="60">
        <f t="shared" si="141"/>
        <v>19.711999999999996</v>
      </c>
      <c r="J1331" s="65">
        <f t="shared" si="142"/>
        <v>1576.9599999999996</v>
      </c>
      <c r="K1331" s="66"/>
      <c r="L1331" s="64">
        <f t="shared" si="143"/>
        <v>0</v>
      </c>
      <c r="M1331" s="72" t="s">
        <v>263</v>
      </c>
    </row>
    <row r="1332" spans="1:13" ht="15" customHeight="1" x14ac:dyDescent="0.35">
      <c r="A1332" s="73" t="s">
        <v>214</v>
      </c>
      <c r="B1332" s="59" t="s">
        <v>269</v>
      </c>
      <c r="C1332" s="59" t="s">
        <v>58</v>
      </c>
      <c r="D1332" s="71">
        <v>10</v>
      </c>
      <c r="E1332" s="67">
        <v>30.491999999999994</v>
      </c>
      <c r="F1332" s="61">
        <f t="shared" si="139"/>
        <v>2439.3599999999997</v>
      </c>
      <c r="G1332" s="62"/>
      <c r="H1332" s="68">
        <f t="shared" si="140"/>
        <v>0</v>
      </c>
      <c r="I1332" s="60">
        <f t="shared" si="141"/>
        <v>45.737999999999992</v>
      </c>
      <c r="J1332" s="65">
        <f t="shared" si="142"/>
        <v>3659.0399999999995</v>
      </c>
      <c r="K1332" s="66"/>
      <c r="L1332" s="64">
        <f t="shared" si="143"/>
        <v>0</v>
      </c>
      <c r="M1332" s="72" t="s">
        <v>263</v>
      </c>
    </row>
    <row r="1333" spans="1:13" ht="15" customHeight="1" x14ac:dyDescent="0.35">
      <c r="A1333" s="73" t="s">
        <v>214</v>
      </c>
      <c r="B1333" s="59" t="s">
        <v>267</v>
      </c>
      <c r="C1333" s="59"/>
      <c r="D1333" s="59"/>
      <c r="E1333" s="67">
        <v>8.9739999999999984</v>
      </c>
      <c r="F1333" s="61">
        <f t="shared" si="139"/>
        <v>717.91999999999985</v>
      </c>
      <c r="G1333" s="62"/>
      <c r="H1333" s="68">
        <f t="shared" si="140"/>
        <v>0</v>
      </c>
      <c r="I1333" s="60">
        <f t="shared" si="141"/>
        <v>13.460999999999999</v>
      </c>
      <c r="J1333" s="65">
        <f t="shared" si="142"/>
        <v>1076.8799999999999</v>
      </c>
      <c r="K1333" s="66"/>
      <c r="L1333" s="64">
        <f t="shared" si="143"/>
        <v>0</v>
      </c>
      <c r="M1333" s="72" t="s">
        <v>263</v>
      </c>
    </row>
    <row r="1334" spans="1:13" ht="15" customHeight="1" x14ac:dyDescent="0.35">
      <c r="A1334" s="73" t="s">
        <v>214</v>
      </c>
      <c r="B1334" s="59" t="s">
        <v>268</v>
      </c>
      <c r="C1334" s="59" t="s">
        <v>272</v>
      </c>
      <c r="D1334" s="59"/>
      <c r="E1334" s="67">
        <v>15.502666666666666</v>
      </c>
      <c r="F1334" s="61">
        <f t="shared" si="139"/>
        <v>1240.2133333333334</v>
      </c>
      <c r="G1334" s="62"/>
      <c r="H1334" s="68">
        <f t="shared" si="140"/>
        <v>0</v>
      </c>
      <c r="I1334" s="60">
        <f t="shared" si="141"/>
        <v>23.253999999999998</v>
      </c>
      <c r="J1334" s="65">
        <f t="shared" si="142"/>
        <v>1860.3199999999997</v>
      </c>
      <c r="K1334" s="66"/>
      <c r="L1334" s="64">
        <f t="shared" si="143"/>
        <v>0</v>
      </c>
      <c r="M1334" s="72" t="s">
        <v>263</v>
      </c>
    </row>
    <row r="1335" spans="1:13" ht="15" customHeight="1" x14ac:dyDescent="0.35">
      <c r="A1335" s="73" t="s">
        <v>214</v>
      </c>
      <c r="B1335" s="59" t="s">
        <v>269</v>
      </c>
      <c r="C1335" s="59" t="s">
        <v>58</v>
      </c>
      <c r="D1335" s="59"/>
      <c r="E1335" s="67">
        <v>35.805</v>
      </c>
      <c r="F1335" s="61">
        <f t="shared" si="139"/>
        <v>2864.4</v>
      </c>
      <c r="G1335" s="62"/>
      <c r="H1335" s="68">
        <f t="shared" si="140"/>
        <v>0</v>
      </c>
      <c r="I1335" s="60">
        <f t="shared" si="141"/>
        <v>53.707499999999996</v>
      </c>
      <c r="J1335" s="65">
        <f t="shared" si="142"/>
        <v>4296.5999999999995</v>
      </c>
      <c r="K1335" s="66"/>
      <c r="L1335" s="64">
        <f t="shared" si="143"/>
        <v>0</v>
      </c>
      <c r="M1335" s="72" t="s">
        <v>263</v>
      </c>
    </row>
    <row r="1336" spans="1:13" ht="15" customHeight="1" x14ac:dyDescent="0.35">
      <c r="A1336" s="54" t="s">
        <v>215</v>
      </c>
      <c r="B1336" s="55" t="s">
        <v>527</v>
      </c>
      <c r="C1336" s="55" t="s">
        <v>216</v>
      </c>
      <c r="D1336" s="59"/>
      <c r="E1336" s="60">
        <v>144.75999999999996</v>
      </c>
      <c r="F1336" s="61">
        <f t="shared" si="139"/>
        <v>11580.799999999997</v>
      </c>
      <c r="G1336" s="62"/>
      <c r="H1336" s="68">
        <f t="shared" si="140"/>
        <v>0</v>
      </c>
      <c r="I1336" s="60">
        <f t="shared" si="141"/>
        <v>217.13999999999993</v>
      </c>
      <c r="J1336" s="65">
        <f t="shared" si="142"/>
        <v>17371.199999999993</v>
      </c>
      <c r="K1336" s="66"/>
      <c r="L1336" s="64">
        <f t="shared" si="143"/>
        <v>0</v>
      </c>
      <c r="M1336" s="70" t="s">
        <v>263</v>
      </c>
    </row>
    <row r="1337" spans="1:13" ht="15" customHeight="1" x14ac:dyDescent="0.35">
      <c r="A1337" s="73" t="s">
        <v>215</v>
      </c>
      <c r="B1337" s="59" t="s">
        <v>267</v>
      </c>
      <c r="C1337" s="59"/>
      <c r="D1337" s="71">
        <v>48</v>
      </c>
      <c r="E1337" s="67">
        <v>7.363999999999999</v>
      </c>
      <c r="F1337" s="61">
        <f t="shared" si="139"/>
        <v>589.11999999999989</v>
      </c>
      <c r="G1337" s="62"/>
      <c r="H1337" s="68">
        <f t="shared" si="140"/>
        <v>0</v>
      </c>
      <c r="I1337" s="60">
        <f t="shared" si="141"/>
        <v>11.045999999999999</v>
      </c>
      <c r="J1337" s="65">
        <f t="shared" si="142"/>
        <v>883.68</v>
      </c>
      <c r="K1337" s="66"/>
      <c r="L1337" s="64">
        <f t="shared" si="143"/>
        <v>0</v>
      </c>
      <c r="M1337" s="72" t="s">
        <v>263</v>
      </c>
    </row>
    <row r="1338" spans="1:13" ht="15" customHeight="1" x14ac:dyDescent="0.35">
      <c r="A1338" s="73" t="s">
        <v>215</v>
      </c>
      <c r="B1338" s="59" t="s">
        <v>268</v>
      </c>
      <c r="C1338" s="59">
        <v>30</v>
      </c>
      <c r="D1338" s="71">
        <v>25</v>
      </c>
      <c r="E1338" s="67">
        <v>13.141333333333332</v>
      </c>
      <c r="F1338" s="61">
        <f t="shared" si="139"/>
        <v>1051.3066666666666</v>
      </c>
      <c r="G1338" s="62"/>
      <c r="H1338" s="68">
        <f t="shared" si="140"/>
        <v>0</v>
      </c>
      <c r="I1338" s="60">
        <f t="shared" si="141"/>
        <v>19.711999999999996</v>
      </c>
      <c r="J1338" s="65">
        <f t="shared" si="142"/>
        <v>1576.9599999999996</v>
      </c>
      <c r="K1338" s="66"/>
      <c r="L1338" s="64">
        <f t="shared" si="143"/>
        <v>0</v>
      </c>
      <c r="M1338" s="72" t="s">
        <v>263</v>
      </c>
    </row>
    <row r="1339" spans="1:13" ht="15" customHeight="1" x14ac:dyDescent="0.35">
      <c r="A1339" s="73" t="s">
        <v>215</v>
      </c>
      <c r="B1339" s="59" t="s">
        <v>268</v>
      </c>
      <c r="C1339" s="59" t="s">
        <v>274</v>
      </c>
      <c r="D1339" s="71">
        <v>25</v>
      </c>
      <c r="E1339" s="67">
        <v>15.502666666666666</v>
      </c>
      <c r="F1339" s="61">
        <f t="shared" si="139"/>
        <v>1240.2133333333334</v>
      </c>
      <c r="G1339" s="62"/>
      <c r="H1339" s="68">
        <f t="shared" si="140"/>
        <v>0</v>
      </c>
      <c r="I1339" s="60">
        <f t="shared" si="141"/>
        <v>23.253999999999998</v>
      </c>
      <c r="J1339" s="65">
        <f t="shared" si="142"/>
        <v>1860.3199999999997</v>
      </c>
      <c r="K1339" s="66"/>
      <c r="L1339" s="64">
        <f t="shared" si="143"/>
        <v>0</v>
      </c>
      <c r="M1339" s="72" t="s">
        <v>263</v>
      </c>
    </row>
    <row r="1340" spans="1:13" ht="15" customHeight="1" x14ac:dyDescent="0.35">
      <c r="A1340" s="73" t="s">
        <v>215</v>
      </c>
      <c r="B1340" s="59" t="s">
        <v>267</v>
      </c>
      <c r="C1340" s="59"/>
      <c r="D1340" s="59"/>
      <c r="E1340" s="67">
        <v>8.9739999999999984</v>
      </c>
      <c r="F1340" s="61">
        <f t="shared" si="139"/>
        <v>717.91999999999985</v>
      </c>
      <c r="G1340" s="62"/>
      <c r="H1340" s="68">
        <f t="shared" si="140"/>
        <v>0</v>
      </c>
      <c r="I1340" s="60">
        <f t="shared" si="141"/>
        <v>13.460999999999999</v>
      </c>
      <c r="J1340" s="65">
        <f t="shared" si="142"/>
        <v>1076.8799999999999</v>
      </c>
      <c r="K1340" s="66"/>
      <c r="L1340" s="64">
        <f t="shared" si="143"/>
        <v>0</v>
      </c>
      <c r="M1340" s="72" t="s">
        <v>263</v>
      </c>
    </row>
    <row r="1341" spans="1:13" ht="15" customHeight="1" x14ac:dyDescent="0.35">
      <c r="A1341" s="73" t="s">
        <v>215</v>
      </c>
      <c r="B1341" s="59" t="s">
        <v>268</v>
      </c>
      <c r="C1341" s="59">
        <v>30</v>
      </c>
      <c r="D1341" s="59"/>
      <c r="E1341" s="67">
        <v>15.502666666666666</v>
      </c>
      <c r="F1341" s="61">
        <f t="shared" si="139"/>
        <v>1240.2133333333334</v>
      </c>
      <c r="G1341" s="62"/>
      <c r="H1341" s="68">
        <f t="shared" si="140"/>
        <v>0</v>
      </c>
      <c r="I1341" s="60">
        <f t="shared" si="141"/>
        <v>23.253999999999998</v>
      </c>
      <c r="J1341" s="65">
        <f t="shared" si="142"/>
        <v>1860.3199999999997</v>
      </c>
      <c r="K1341" s="66"/>
      <c r="L1341" s="64">
        <f t="shared" si="143"/>
        <v>0</v>
      </c>
      <c r="M1341" s="72" t="s">
        <v>263</v>
      </c>
    </row>
    <row r="1342" spans="1:13" ht="15" customHeight="1" x14ac:dyDescent="0.35">
      <c r="A1342" s="73" t="s">
        <v>215</v>
      </c>
      <c r="B1342" s="59" t="s">
        <v>268</v>
      </c>
      <c r="C1342" s="59" t="s">
        <v>274</v>
      </c>
      <c r="D1342" s="59"/>
      <c r="E1342" s="67">
        <v>18.454333333333327</v>
      </c>
      <c r="F1342" s="61">
        <f t="shared" si="139"/>
        <v>1476.3466666666661</v>
      </c>
      <c r="G1342" s="62"/>
      <c r="H1342" s="68">
        <f t="shared" si="140"/>
        <v>0</v>
      </c>
      <c r="I1342" s="60">
        <f t="shared" si="141"/>
        <v>27.681499999999993</v>
      </c>
      <c r="J1342" s="65">
        <f t="shared" si="142"/>
        <v>2214.5199999999995</v>
      </c>
      <c r="K1342" s="66"/>
      <c r="L1342" s="64">
        <f t="shared" si="143"/>
        <v>0</v>
      </c>
      <c r="M1342" s="72" t="s">
        <v>263</v>
      </c>
    </row>
    <row r="1343" spans="1:13" ht="15" customHeight="1" x14ac:dyDescent="0.35">
      <c r="A1343" s="54" t="s">
        <v>217</v>
      </c>
      <c r="B1343" s="55" t="s">
        <v>527</v>
      </c>
      <c r="C1343" s="55" t="s">
        <v>218</v>
      </c>
      <c r="D1343" s="59"/>
      <c r="E1343" s="60">
        <v>123.508</v>
      </c>
      <c r="F1343" s="61">
        <f t="shared" si="139"/>
        <v>9880.64</v>
      </c>
      <c r="G1343" s="62"/>
      <c r="H1343" s="68">
        <f t="shared" si="140"/>
        <v>0</v>
      </c>
      <c r="I1343" s="60">
        <f t="shared" si="141"/>
        <v>185.262</v>
      </c>
      <c r="J1343" s="65">
        <f t="shared" si="142"/>
        <v>14820.96</v>
      </c>
      <c r="K1343" s="66"/>
      <c r="L1343" s="64">
        <f t="shared" si="143"/>
        <v>0</v>
      </c>
      <c r="M1343" s="70" t="s">
        <v>263</v>
      </c>
    </row>
    <row r="1344" spans="1:13" ht="15" customHeight="1" x14ac:dyDescent="0.35">
      <c r="A1344" s="54" t="s">
        <v>217</v>
      </c>
      <c r="B1344" s="55" t="s">
        <v>527</v>
      </c>
      <c r="C1344" s="55" t="s">
        <v>219</v>
      </c>
      <c r="D1344" s="59"/>
      <c r="E1344" s="60">
        <v>137.47066666666666</v>
      </c>
      <c r="F1344" s="61">
        <f t="shared" si="139"/>
        <v>10997.653333333332</v>
      </c>
      <c r="G1344" s="62"/>
      <c r="H1344" s="68">
        <f t="shared" si="140"/>
        <v>0</v>
      </c>
      <c r="I1344" s="60">
        <f t="shared" si="141"/>
        <v>206.20599999999999</v>
      </c>
      <c r="J1344" s="65">
        <f t="shared" si="142"/>
        <v>16496.48</v>
      </c>
      <c r="K1344" s="66"/>
      <c r="L1344" s="64">
        <f t="shared" si="143"/>
        <v>0</v>
      </c>
      <c r="M1344" s="70" t="s">
        <v>263</v>
      </c>
    </row>
    <row r="1345" spans="1:13" ht="15" customHeight="1" x14ac:dyDescent="0.35">
      <c r="A1345" s="54" t="s">
        <v>217</v>
      </c>
      <c r="B1345" s="55" t="s">
        <v>527</v>
      </c>
      <c r="C1345" s="55" t="s">
        <v>220</v>
      </c>
      <c r="D1345" s="59"/>
      <c r="E1345" s="60">
        <v>151.43333333333331</v>
      </c>
      <c r="F1345" s="61">
        <f t="shared" si="139"/>
        <v>12114.666666666664</v>
      </c>
      <c r="G1345" s="62"/>
      <c r="H1345" s="68">
        <f t="shared" si="140"/>
        <v>0</v>
      </c>
      <c r="I1345" s="60">
        <f t="shared" si="141"/>
        <v>227.14999999999998</v>
      </c>
      <c r="J1345" s="65">
        <f t="shared" si="142"/>
        <v>18172</v>
      </c>
      <c r="K1345" s="66"/>
      <c r="L1345" s="64">
        <f t="shared" si="143"/>
        <v>0</v>
      </c>
      <c r="M1345" s="70" t="s">
        <v>263</v>
      </c>
    </row>
    <row r="1346" spans="1:13" ht="15" customHeight="1" x14ac:dyDescent="0.35">
      <c r="A1346" s="54" t="s">
        <v>217</v>
      </c>
      <c r="B1346" s="55" t="s">
        <v>527</v>
      </c>
      <c r="C1346" s="55" t="s">
        <v>221</v>
      </c>
      <c r="D1346" s="59"/>
      <c r="E1346" s="60">
        <v>181.71999999999997</v>
      </c>
      <c r="F1346" s="61">
        <f t="shared" si="139"/>
        <v>14537.599999999999</v>
      </c>
      <c r="G1346" s="62"/>
      <c r="H1346" s="68">
        <f t="shared" si="140"/>
        <v>0</v>
      </c>
      <c r="I1346" s="60">
        <f t="shared" si="141"/>
        <v>272.57999999999993</v>
      </c>
      <c r="J1346" s="65">
        <f t="shared" si="142"/>
        <v>21806.399999999994</v>
      </c>
      <c r="K1346" s="66"/>
      <c r="L1346" s="64">
        <f t="shared" si="143"/>
        <v>0</v>
      </c>
      <c r="M1346" s="70" t="s">
        <v>263</v>
      </c>
    </row>
    <row r="1347" spans="1:13" ht="15" customHeight="1" x14ac:dyDescent="0.35">
      <c r="A1347" s="73" t="s">
        <v>465</v>
      </c>
      <c r="B1347" s="59" t="s">
        <v>267</v>
      </c>
      <c r="C1347" s="59"/>
      <c r="D1347" s="71">
        <v>48</v>
      </c>
      <c r="E1347" s="67">
        <v>7.363999999999999</v>
      </c>
      <c r="F1347" s="61">
        <f t="shared" si="139"/>
        <v>589.11999999999989</v>
      </c>
      <c r="G1347" s="62"/>
      <c r="H1347" s="68">
        <f t="shared" si="140"/>
        <v>0</v>
      </c>
      <c r="I1347" s="60">
        <f t="shared" si="141"/>
        <v>11.045999999999999</v>
      </c>
      <c r="J1347" s="65">
        <f t="shared" si="142"/>
        <v>883.68</v>
      </c>
      <c r="K1347" s="66"/>
      <c r="L1347" s="64">
        <f t="shared" si="143"/>
        <v>0</v>
      </c>
      <c r="M1347" s="72" t="s">
        <v>263</v>
      </c>
    </row>
    <row r="1348" spans="1:13" ht="15" customHeight="1" x14ac:dyDescent="0.35">
      <c r="A1348" s="73" t="s">
        <v>465</v>
      </c>
      <c r="B1348" s="59" t="s">
        <v>268</v>
      </c>
      <c r="C1348" s="59">
        <v>25</v>
      </c>
      <c r="D1348" s="71">
        <v>25</v>
      </c>
      <c r="E1348" s="67">
        <v>13.141333333333332</v>
      </c>
      <c r="F1348" s="61">
        <f t="shared" si="139"/>
        <v>1051.3066666666666</v>
      </c>
      <c r="G1348" s="62"/>
      <c r="H1348" s="68">
        <f t="shared" si="140"/>
        <v>0</v>
      </c>
      <c r="I1348" s="60">
        <f t="shared" si="141"/>
        <v>19.711999999999996</v>
      </c>
      <c r="J1348" s="65">
        <f t="shared" si="142"/>
        <v>1576.9599999999996</v>
      </c>
      <c r="K1348" s="66"/>
      <c r="L1348" s="64">
        <f t="shared" si="143"/>
        <v>0</v>
      </c>
      <c r="M1348" s="72" t="s">
        <v>263</v>
      </c>
    </row>
    <row r="1349" spans="1:13" ht="15" customHeight="1" x14ac:dyDescent="0.35">
      <c r="A1349" s="73" t="s">
        <v>465</v>
      </c>
      <c r="B1349" s="59" t="s">
        <v>268</v>
      </c>
      <c r="C1349" s="59" t="s">
        <v>435</v>
      </c>
      <c r="D1349" s="71">
        <v>25</v>
      </c>
      <c r="E1349" s="67">
        <v>15.502666666666666</v>
      </c>
      <c r="F1349" s="61">
        <f t="shared" si="139"/>
        <v>1240.2133333333334</v>
      </c>
      <c r="G1349" s="62"/>
      <c r="H1349" s="68">
        <f t="shared" si="140"/>
        <v>0</v>
      </c>
      <c r="I1349" s="60">
        <f t="shared" si="141"/>
        <v>23.253999999999998</v>
      </c>
      <c r="J1349" s="65">
        <f t="shared" si="142"/>
        <v>1860.3199999999997</v>
      </c>
      <c r="K1349" s="66"/>
      <c r="L1349" s="64">
        <f t="shared" si="143"/>
        <v>0</v>
      </c>
      <c r="M1349" s="72" t="s">
        <v>263</v>
      </c>
    </row>
    <row r="1350" spans="1:13" ht="15" customHeight="1" x14ac:dyDescent="0.35">
      <c r="A1350" s="73" t="s">
        <v>465</v>
      </c>
      <c r="B1350" s="59" t="s">
        <v>269</v>
      </c>
      <c r="C1350" s="59">
        <v>40</v>
      </c>
      <c r="D1350" s="71">
        <v>10</v>
      </c>
      <c r="E1350" s="67">
        <v>30.491999999999994</v>
      </c>
      <c r="F1350" s="61">
        <f t="shared" si="139"/>
        <v>2439.3599999999997</v>
      </c>
      <c r="G1350" s="62"/>
      <c r="H1350" s="68">
        <f t="shared" si="140"/>
        <v>0</v>
      </c>
      <c r="I1350" s="60">
        <f t="shared" si="141"/>
        <v>45.737999999999992</v>
      </c>
      <c r="J1350" s="65">
        <f t="shared" si="142"/>
        <v>3659.0399999999995</v>
      </c>
      <c r="K1350" s="66"/>
      <c r="L1350" s="64">
        <f t="shared" si="143"/>
        <v>0</v>
      </c>
      <c r="M1350" s="72" t="s">
        <v>263</v>
      </c>
    </row>
    <row r="1351" spans="1:13" ht="15" customHeight="1" x14ac:dyDescent="0.35">
      <c r="A1351" s="73" t="s">
        <v>465</v>
      </c>
      <c r="B1351" s="59" t="s">
        <v>267</v>
      </c>
      <c r="C1351" s="59"/>
      <c r="D1351" s="59"/>
      <c r="E1351" s="67">
        <v>8.9739999999999984</v>
      </c>
      <c r="F1351" s="61">
        <f t="shared" si="139"/>
        <v>717.91999999999985</v>
      </c>
      <c r="G1351" s="62"/>
      <c r="H1351" s="68">
        <f t="shared" si="140"/>
        <v>0</v>
      </c>
      <c r="I1351" s="60">
        <f t="shared" si="141"/>
        <v>13.460999999999999</v>
      </c>
      <c r="J1351" s="65">
        <f t="shared" si="142"/>
        <v>1076.8799999999999</v>
      </c>
      <c r="K1351" s="66"/>
      <c r="L1351" s="64">
        <f t="shared" si="143"/>
        <v>0</v>
      </c>
      <c r="M1351" s="72" t="s">
        <v>263</v>
      </c>
    </row>
    <row r="1352" spans="1:13" ht="15" customHeight="1" x14ac:dyDescent="0.35">
      <c r="A1352" s="73" t="s">
        <v>465</v>
      </c>
      <c r="B1352" s="59" t="s">
        <v>268</v>
      </c>
      <c r="C1352" s="59">
        <v>25</v>
      </c>
      <c r="D1352" s="59"/>
      <c r="E1352" s="67">
        <v>15.502666666666666</v>
      </c>
      <c r="F1352" s="61">
        <f t="shared" si="139"/>
        <v>1240.2133333333334</v>
      </c>
      <c r="G1352" s="62"/>
      <c r="H1352" s="68">
        <f t="shared" si="140"/>
        <v>0</v>
      </c>
      <c r="I1352" s="60">
        <f t="shared" si="141"/>
        <v>23.253999999999998</v>
      </c>
      <c r="J1352" s="65">
        <f t="shared" si="142"/>
        <v>1860.3199999999997</v>
      </c>
      <c r="K1352" s="66"/>
      <c r="L1352" s="64">
        <f t="shared" si="143"/>
        <v>0</v>
      </c>
      <c r="M1352" s="72" t="s">
        <v>263</v>
      </c>
    </row>
    <row r="1353" spans="1:13" ht="15" customHeight="1" x14ac:dyDescent="0.35">
      <c r="A1353" s="73" t="s">
        <v>465</v>
      </c>
      <c r="B1353" s="59" t="s">
        <v>268</v>
      </c>
      <c r="C1353" s="59" t="s">
        <v>435</v>
      </c>
      <c r="D1353" s="59"/>
      <c r="E1353" s="67">
        <v>18.454333333333327</v>
      </c>
      <c r="F1353" s="61">
        <f t="shared" si="139"/>
        <v>1476.3466666666661</v>
      </c>
      <c r="G1353" s="62"/>
      <c r="H1353" s="68">
        <f t="shared" si="140"/>
        <v>0</v>
      </c>
      <c r="I1353" s="60">
        <f t="shared" si="141"/>
        <v>27.681499999999993</v>
      </c>
      <c r="J1353" s="65">
        <f t="shared" si="142"/>
        <v>2214.5199999999995</v>
      </c>
      <c r="K1353" s="66"/>
      <c r="L1353" s="64">
        <f t="shared" si="143"/>
        <v>0</v>
      </c>
      <c r="M1353" s="72" t="s">
        <v>263</v>
      </c>
    </row>
    <row r="1354" spans="1:13" ht="15" customHeight="1" x14ac:dyDescent="0.35">
      <c r="A1354" s="73" t="s">
        <v>465</v>
      </c>
      <c r="B1354" s="59" t="s">
        <v>269</v>
      </c>
      <c r="C1354" s="59">
        <v>40</v>
      </c>
      <c r="D1354" s="59"/>
      <c r="E1354" s="67">
        <v>35.805</v>
      </c>
      <c r="F1354" s="61">
        <f t="shared" si="139"/>
        <v>2864.4</v>
      </c>
      <c r="G1354" s="62"/>
      <c r="H1354" s="68">
        <f t="shared" si="140"/>
        <v>0</v>
      </c>
      <c r="I1354" s="60">
        <f t="shared" si="141"/>
        <v>53.707499999999996</v>
      </c>
      <c r="J1354" s="65">
        <f t="shared" si="142"/>
        <v>4296.5999999999995</v>
      </c>
      <c r="K1354" s="66"/>
      <c r="L1354" s="64">
        <f t="shared" si="143"/>
        <v>0</v>
      </c>
      <c r="M1354" s="72" t="s">
        <v>263</v>
      </c>
    </row>
    <row r="1355" spans="1:13" ht="15" customHeight="1" x14ac:dyDescent="0.35">
      <c r="A1355" s="54" t="s">
        <v>222</v>
      </c>
      <c r="B1355" s="55" t="s">
        <v>527</v>
      </c>
      <c r="C1355" s="55" t="s">
        <v>218</v>
      </c>
      <c r="D1355" s="59"/>
      <c r="E1355" s="60">
        <v>123.508</v>
      </c>
      <c r="F1355" s="61">
        <f t="shared" si="139"/>
        <v>9880.64</v>
      </c>
      <c r="G1355" s="62"/>
      <c r="H1355" s="68">
        <f t="shared" si="140"/>
        <v>0</v>
      </c>
      <c r="I1355" s="60">
        <f t="shared" si="141"/>
        <v>185.262</v>
      </c>
      <c r="J1355" s="65">
        <f t="shared" si="142"/>
        <v>14820.96</v>
      </c>
      <c r="K1355" s="66"/>
      <c r="L1355" s="64">
        <f t="shared" si="143"/>
        <v>0</v>
      </c>
      <c r="M1355" s="70" t="s">
        <v>263</v>
      </c>
    </row>
    <row r="1356" spans="1:13" ht="15" customHeight="1" x14ac:dyDescent="0.35">
      <c r="A1356" s="54" t="s">
        <v>222</v>
      </c>
      <c r="B1356" s="55" t="s">
        <v>527</v>
      </c>
      <c r="C1356" s="55" t="s">
        <v>219</v>
      </c>
      <c r="D1356" s="59"/>
      <c r="E1356" s="60">
        <v>137.47066666666666</v>
      </c>
      <c r="F1356" s="61">
        <f t="shared" si="139"/>
        <v>10997.653333333332</v>
      </c>
      <c r="G1356" s="62"/>
      <c r="H1356" s="68">
        <f t="shared" si="140"/>
        <v>0</v>
      </c>
      <c r="I1356" s="60">
        <f t="shared" si="141"/>
        <v>206.20599999999999</v>
      </c>
      <c r="J1356" s="65">
        <f t="shared" si="142"/>
        <v>16496.48</v>
      </c>
      <c r="K1356" s="66"/>
      <c r="L1356" s="64">
        <f t="shared" si="143"/>
        <v>0</v>
      </c>
      <c r="M1356" s="70" t="s">
        <v>263</v>
      </c>
    </row>
    <row r="1357" spans="1:13" ht="15" customHeight="1" x14ac:dyDescent="0.35">
      <c r="A1357" s="54" t="s">
        <v>222</v>
      </c>
      <c r="B1357" s="55" t="s">
        <v>527</v>
      </c>
      <c r="C1357" s="55" t="s">
        <v>220</v>
      </c>
      <c r="D1357" s="59"/>
      <c r="E1357" s="60">
        <v>151.43333333333331</v>
      </c>
      <c r="F1357" s="61">
        <f t="shared" si="139"/>
        <v>12114.666666666664</v>
      </c>
      <c r="G1357" s="62"/>
      <c r="H1357" s="68">
        <f t="shared" si="140"/>
        <v>0</v>
      </c>
      <c r="I1357" s="60">
        <f t="shared" si="141"/>
        <v>227.14999999999998</v>
      </c>
      <c r="J1357" s="65">
        <f t="shared" si="142"/>
        <v>18172</v>
      </c>
      <c r="K1357" s="66"/>
      <c r="L1357" s="64">
        <f t="shared" si="143"/>
        <v>0</v>
      </c>
      <c r="M1357" s="70" t="s">
        <v>263</v>
      </c>
    </row>
    <row r="1358" spans="1:13" ht="15" customHeight="1" x14ac:dyDescent="0.35">
      <c r="A1358" s="54" t="s">
        <v>222</v>
      </c>
      <c r="B1358" s="55" t="s">
        <v>527</v>
      </c>
      <c r="C1358" s="55" t="s">
        <v>221</v>
      </c>
      <c r="D1358" s="59"/>
      <c r="E1358" s="60">
        <v>172.48</v>
      </c>
      <c r="F1358" s="61">
        <f t="shared" si="139"/>
        <v>13798.4</v>
      </c>
      <c r="G1358" s="62"/>
      <c r="H1358" s="68">
        <f t="shared" si="140"/>
        <v>0</v>
      </c>
      <c r="I1358" s="60">
        <f t="shared" si="141"/>
        <v>258.71999999999997</v>
      </c>
      <c r="J1358" s="65">
        <f t="shared" si="142"/>
        <v>20697.599999999999</v>
      </c>
      <c r="K1358" s="66"/>
      <c r="L1358" s="64">
        <f t="shared" si="143"/>
        <v>0</v>
      </c>
      <c r="M1358" s="70" t="s">
        <v>263</v>
      </c>
    </row>
    <row r="1359" spans="1:13" ht="15" customHeight="1" x14ac:dyDescent="0.35">
      <c r="A1359" s="54" t="s">
        <v>222</v>
      </c>
      <c r="B1359" s="55" t="s">
        <v>527</v>
      </c>
      <c r="C1359" s="55" t="s">
        <v>223</v>
      </c>
      <c r="D1359" s="59"/>
      <c r="E1359" s="60">
        <v>193.52666666666664</v>
      </c>
      <c r="F1359" s="61">
        <f t="shared" si="139"/>
        <v>15482.133333333331</v>
      </c>
      <c r="G1359" s="62"/>
      <c r="H1359" s="68">
        <f t="shared" si="140"/>
        <v>0</v>
      </c>
      <c r="I1359" s="60">
        <f t="shared" si="141"/>
        <v>290.28999999999996</v>
      </c>
      <c r="J1359" s="65">
        <f t="shared" si="142"/>
        <v>23223.199999999997</v>
      </c>
      <c r="K1359" s="66"/>
      <c r="L1359" s="64">
        <f t="shared" si="143"/>
        <v>0</v>
      </c>
      <c r="M1359" s="70" t="s">
        <v>263</v>
      </c>
    </row>
    <row r="1360" spans="1:13" ht="15" customHeight="1" x14ac:dyDescent="0.35">
      <c r="A1360" s="73" t="s">
        <v>222</v>
      </c>
      <c r="B1360" s="59" t="s">
        <v>267</v>
      </c>
      <c r="C1360" s="59"/>
      <c r="D1360" s="71">
        <v>48</v>
      </c>
      <c r="E1360" s="67">
        <v>7.363999999999999</v>
      </c>
      <c r="F1360" s="61">
        <f t="shared" si="139"/>
        <v>589.11999999999989</v>
      </c>
      <c r="G1360" s="62"/>
      <c r="H1360" s="68">
        <f t="shared" si="140"/>
        <v>0</v>
      </c>
      <c r="I1360" s="60">
        <f t="shared" si="141"/>
        <v>11.045999999999999</v>
      </c>
      <c r="J1360" s="65">
        <f t="shared" si="142"/>
        <v>883.68</v>
      </c>
      <c r="K1360" s="66"/>
      <c r="L1360" s="64">
        <f t="shared" si="143"/>
        <v>0</v>
      </c>
      <c r="M1360" s="72" t="s">
        <v>263</v>
      </c>
    </row>
    <row r="1361" spans="1:13" ht="15" customHeight="1" x14ac:dyDescent="0.35">
      <c r="A1361" s="73" t="s">
        <v>222</v>
      </c>
      <c r="B1361" s="59" t="s">
        <v>268</v>
      </c>
      <c r="C1361" s="59">
        <v>20</v>
      </c>
      <c r="D1361" s="71">
        <v>25</v>
      </c>
      <c r="E1361" s="67">
        <v>13.141333333333332</v>
      </c>
      <c r="F1361" s="61">
        <f t="shared" si="139"/>
        <v>1051.3066666666666</v>
      </c>
      <c r="G1361" s="62"/>
      <c r="H1361" s="68">
        <f t="shared" si="140"/>
        <v>0</v>
      </c>
      <c r="I1361" s="60">
        <f t="shared" si="141"/>
        <v>19.711999999999996</v>
      </c>
      <c r="J1361" s="65">
        <f t="shared" si="142"/>
        <v>1576.9599999999996</v>
      </c>
      <c r="K1361" s="66"/>
      <c r="L1361" s="64">
        <f t="shared" si="143"/>
        <v>0</v>
      </c>
      <c r="M1361" s="72" t="s">
        <v>263</v>
      </c>
    </row>
    <row r="1362" spans="1:13" ht="15" customHeight="1" x14ac:dyDescent="0.35">
      <c r="A1362" s="73" t="s">
        <v>222</v>
      </c>
      <c r="B1362" s="59" t="s">
        <v>268</v>
      </c>
      <c r="C1362" s="59" t="s">
        <v>272</v>
      </c>
      <c r="D1362" s="71">
        <v>25</v>
      </c>
      <c r="E1362" s="67">
        <v>15.502666666666666</v>
      </c>
      <c r="F1362" s="61">
        <f t="shared" si="139"/>
        <v>1240.2133333333334</v>
      </c>
      <c r="G1362" s="62"/>
      <c r="H1362" s="68">
        <f t="shared" si="140"/>
        <v>0</v>
      </c>
      <c r="I1362" s="60">
        <f t="shared" si="141"/>
        <v>23.253999999999998</v>
      </c>
      <c r="J1362" s="65">
        <f t="shared" si="142"/>
        <v>1860.3199999999997</v>
      </c>
      <c r="K1362" s="66"/>
      <c r="L1362" s="64">
        <f t="shared" si="143"/>
        <v>0</v>
      </c>
      <c r="M1362" s="72" t="s">
        <v>263</v>
      </c>
    </row>
    <row r="1363" spans="1:13" ht="15" customHeight="1" x14ac:dyDescent="0.35">
      <c r="A1363" s="73" t="s">
        <v>222</v>
      </c>
      <c r="B1363" s="59" t="s">
        <v>337</v>
      </c>
      <c r="C1363" s="59" t="s">
        <v>83</v>
      </c>
      <c r="D1363" s="71">
        <v>10</v>
      </c>
      <c r="E1363" s="67">
        <v>44.557333333333332</v>
      </c>
      <c r="F1363" s="61">
        <f t="shared" si="139"/>
        <v>3564.5866666666666</v>
      </c>
      <c r="G1363" s="62"/>
      <c r="H1363" s="68">
        <f t="shared" si="140"/>
        <v>0</v>
      </c>
      <c r="I1363" s="60">
        <f t="shared" si="141"/>
        <v>66.835999999999999</v>
      </c>
      <c r="J1363" s="65">
        <f t="shared" si="142"/>
        <v>5346.88</v>
      </c>
      <c r="K1363" s="66"/>
      <c r="L1363" s="64">
        <f t="shared" si="143"/>
        <v>0</v>
      </c>
      <c r="M1363" s="72" t="s">
        <v>263</v>
      </c>
    </row>
    <row r="1364" spans="1:13" ht="15" customHeight="1" x14ac:dyDescent="0.35">
      <c r="A1364" s="73" t="s">
        <v>222</v>
      </c>
      <c r="B1364" s="59" t="s">
        <v>337</v>
      </c>
      <c r="C1364" s="59" t="s">
        <v>101</v>
      </c>
      <c r="D1364" s="71">
        <v>10</v>
      </c>
      <c r="E1364" s="67">
        <v>49.279999999999987</v>
      </c>
      <c r="F1364" s="61">
        <f t="shared" si="139"/>
        <v>3942.3999999999987</v>
      </c>
      <c r="G1364" s="62"/>
      <c r="H1364" s="68">
        <f t="shared" si="140"/>
        <v>0</v>
      </c>
      <c r="I1364" s="60">
        <f t="shared" si="141"/>
        <v>73.919999999999987</v>
      </c>
      <c r="J1364" s="65">
        <f t="shared" si="142"/>
        <v>5913.5999999999985</v>
      </c>
      <c r="K1364" s="66"/>
      <c r="L1364" s="64">
        <f t="shared" si="143"/>
        <v>0</v>
      </c>
      <c r="M1364" s="72" t="s">
        <v>263</v>
      </c>
    </row>
    <row r="1365" spans="1:13" ht="15" customHeight="1" x14ac:dyDescent="0.35">
      <c r="A1365" s="73" t="s">
        <v>222</v>
      </c>
      <c r="B1365" s="59" t="s">
        <v>267</v>
      </c>
      <c r="C1365" s="59"/>
      <c r="D1365" s="59"/>
      <c r="E1365" s="67">
        <v>8.9739999999999984</v>
      </c>
      <c r="F1365" s="61">
        <f t="shared" ref="F1365:F1428" si="144">E1365:E1532*$G$11</f>
        <v>717.91999999999985</v>
      </c>
      <c r="G1365" s="62"/>
      <c r="H1365" s="68">
        <f t="shared" ref="H1365:H1428" si="145">G1365:G1532*F1365:F1532</f>
        <v>0</v>
      </c>
      <c r="I1365" s="60">
        <f t="shared" ref="I1365:I1428" si="146">E1365:E1532*1.5</f>
        <v>13.460999999999999</v>
      </c>
      <c r="J1365" s="65">
        <f t="shared" ref="J1365:J1428" si="147">I1365:I1532*$G$11</f>
        <v>1076.8799999999999</v>
      </c>
      <c r="K1365" s="66"/>
      <c r="L1365" s="64">
        <f t="shared" ref="L1365:L1428" si="148">K1365:K1532*J1365:J1532</f>
        <v>0</v>
      </c>
      <c r="M1365" s="72" t="s">
        <v>263</v>
      </c>
    </row>
    <row r="1366" spans="1:13" ht="15" customHeight="1" x14ac:dyDescent="0.35">
      <c r="A1366" s="73" t="s">
        <v>222</v>
      </c>
      <c r="B1366" s="59" t="s">
        <v>268</v>
      </c>
      <c r="C1366" s="59">
        <v>20</v>
      </c>
      <c r="D1366" s="59"/>
      <c r="E1366" s="67">
        <v>15.502666666666666</v>
      </c>
      <c r="F1366" s="61">
        <f t="shared" si="144"/>
        <v>1240.2133333333334</v>
      </c>
      <c r="G1366" s="62"/>
      <c r="H1366" s="68">
        <f t="shared" si="145"/>
        <v>0</v>
      </c>
      <c r="I1366" s="60">
        <f t="shared" si="146"/>
        <v>23.253999999999998</v>
      </c>
      <c r="J1366" s="65">
        <f t="shared" si="147"/>
        <v>1860.3199999999997</v>
      </c>
      <c r="K1366" s="66"/>
      <c r="L1366" s="64">
        <f t="shared" si="148"/>
        <v>0</v>
      </c>
      <c r="M1366" s="72" t="s">
        <v>263</v>
      </c>
    </row>
    <row r="1367" spans="1:13" ht="15" customHeight="1" x14ac:dyDescent="0.35">
      <c r="A1367" s="73" t="s">
        <v>222</v>
      </c>
      <c r="B1367" s="59" t="s">
        <v>268</v>
      </c>
      <c r="C1367" s="59" t="s">
        <v>272</v>
      </c>
      <c r="D1367" s="59"/>
      <c r="E1367" s="67">
        <v>18.454333333333327</v>
      </c>
      <c r="F1367" s="61">
        <f t="shared" si="144"/>
        <v>1476.3466666666661</v>
      </c>
      <c r="G1367" s="62"/>
      <c r="H1367" s="68">
        <f t="shared" si="145"/>
        <v>0</v>
      </c>
      <c r="I1367" s="60">
        <f t="shared" si="146"/>
        <v>27.681499999999993</v>
      </c>
      <c r="J1367" s="65">
        <f t="shared" si="147"/>
        <v>2214.5199999999995</v>
      </c>
      <c r="K1367" s="66"/>
      <c r="L1367" s="64">
        <f t="shared" si="148"/>
        <v>0</v>
      </c>
      <c r="M1367" s="72" t="s">
        <v>263</v>
      </c>
    </row>
    <row r="1368" spans="1:13" ht="15" customHeight="1" x14ac:dyDescent="0.35">
      <c r="A1368" s="73" t="s">
        <v>222</v>
      </c>
      <c r="B1368" s="59" t="s">
        <v>337</v>
      </c>
      <c r="C1368" s="59" t="s">
        <v>83</v>
      </c>
      <c r="D1368" s="59"/>
      <c r="E1368" s="67">
        <v>52.231666666666655</v>
      </c>
      <c r="F1368" s="61">
        <f t="shared" si="144"/>
        <v>4178.5333333333328</v>
      </c>
      <c r="G1368" s="62"/>
      <c r="H1368" s="68">
        <f t="shared" si="145"/>
        <v>0</v>
      </c>
      <c r="I1368" s="60">
        <f t="shared" si="146"/>
        <v>78.347499999999982</v>
      </c>
      <c r="J1368" s="65">
        <f t="shared" si="147"/>
        <v>6267.7999999999984</v>
      </c>
      <c r="K1368" s="66"/>
      <c r="L1368" s="64">
        <f t="shared" si="148"/>
        <v>0</v>
      </c>
      <c r="M1368" s="72" t="s">
        <v>263</v>
      </c>
    </row>
    <row r="1369" spans="1:13" ht="15" customHeight="1" x14ac:dyDescent="0.35">
      <c r="A1369" s="73" t="s">
        <v>222</v>
      </c>
      <c r="B1369" s="59" t="s">
        <v>337</v>
      </c>
      <c r="C1369" s="59" t="s">
        <v>101</v>
      </c>
      <c r="D1369" s="59"/>
      <c r="E1369" s="67">
        <v>58.134999999999977</v>
      </c>
      <c r="F1369" s="61">
        <f t="shared" si="144"/>
        <v>4650.7999999999984</v>
      </c>
      <c r="G1369" s="62"/>
      <c r="H1369" s="68">
        <f t="shared" si="145"/>
        <v>0</v>
      </c>
      <c r="I1369" s="60">
        <f t="shared" si="146"/>
        <v>87.202499999999958</v>
      </c>
      <c r="J1369" s="65">
        <f t="shared" si="147"/>
        <v>6976.1999999999971</v>
      </c>
      <c r="K1369" s="66"/>
      <c r="L1369" s="64">
        <f t="shared" si="148"/>
        <v>0</v>
      </c>
      <c r="M1369" s="72" t="s">
        <v>263</v>
      </c>
    </row>
    <row r="1370" spans="1:13" ht="15" customHeight="1" x14ac:dyDescent="0.35">
      <c r="A1370" s="73" t="s">
        <v>466</v>
      </c>
      <c r="B1370" s="59" t="s">
        <v>267</v>
      </c>
      <c r="C1370" s="59"/>
      <c r="D1370" s="71">
        <v>48</v>
      </c>
      <c r="E1370" s="67">
        <v>7.363999999999999</v>
      </c>
      <c r="F1370" s="61">
        <f t="shared" si="144"/>
        <v>589.11999999999989</v>
      </c>
      <c r="G1370" s="62"/>
      <c r="H1370" s="68">
        <f t="shared" si="145"/>
        <v>0</v>
      </c>
      <c r="I1370" s="60">
        <f t="shared" si="146"/>
        <v>11.045999999999999</v>
      </c>
      <c r="J1370" s="65">
        <f t="shared" si="147"/>
        <v>883.68</v>
      </c>
      <c r="K1370" s="66"/>
      <c r="L1370" s="64">
        <f t="shared" si="148"/>
        <v>0</v>
      </c>
      <c r="M1370" s="72" t="s">
        <v>263</v>
      </c>
    </row>
    <row r="1371" spans="1:13" ht="15" customHeight="1" x14ac:dyDescent="0.35">
      <c r="A1371" s="73" t="s">
        <v>466</v>
      </c>
      <c r="B1371" s="59" t="s">
        <v>268</v>
      </c>
      <c r="C1371" s="59">
        <v>20</v>
      </c>
      <c r="D1371" s="71">
        <v>25</v>
      </c>
      <c r="E1371" s="67">
        <v>13.141333333333332</v>
      </c>
      <c r="F1371" s="61">
        <f t="shared" si="144"/>
        <v>1051.3066666666666</v>
      </c>
      <c r="G1371" s="62"/>
      <c r="H1371" s="68">
        <f t="shared" si="145"/>
        <v>0</v>
      </c>
      <c r="I1371" s="60">
        <f t="shared" si="146"/>
        <v>19.711999999999996</v>
      </c>
      <c r="J1371" s="65">
        <f t="shared" si="147"/>
        <v>1576.9599999999996</v>
      </c>
      <c r="K1371" s="66"/>
      <c r="L1371" s="64">
        <f t="shared" si="148"/>
        <v>0</v>
      </c>
      <c r="M1371" s="72" t="s">
        <v>263</v>
      </c>
    </row>
    <row r="1372" spans="1:13" ht="15" customHeight="1" x14ac:dyDescent="0.35">
      <c r="A1372" s="73" t="s">
        <v>466</v>
      </c>
      <c r="B1372" s="59" t="s">
        <v>268</v>
      </c>
      <c r="C1372" s="59">
        <v>30</v>
      </c>
      <c r="D1372" s="71">
        <v>25</v>
      </c>
      <c r="E1372" s="67">
        <v>15.502666666666666</v>
      </c>
      <c r="F1372" s="61">
        <f t="shared" si="144"/>
        <v>1240.2133333333334</v>
      </c>
      <c r="G1372" s="62"/>
      <c r="H1372" s="68">
        <f t="shared" si="145"/>
        <v>0</v>
      </c>
      <c r="I1372" s="60">
        <f t="shared" si="146"/>
        <v>23.253999999999998</v>
      </c>
      <c r="J1372" s="65">
        <f t="shared" si="147"/>
        <v>1860.3199999999997</v>
      </c>
      <c r="K1372" s="66"/>
      <c r="L1372" s="64">
        <f t="shared" si="148"/>
        <v>0</v>
      </c>
      <c r="M1372" s="72" t="s">
        <v>263</v>
      </c>
    </row>
    <row r="1373" spans="1:13" ht="15" customHeight="1" x14ac:dyDescent="0.35">
      <c r="A1373" s="73" t="s">
        <v>466</v>
      </c>
      <c r="B1373" s="59" t="s">
        <v>267</v>
      </c>
      <c r="C1373" s="59"/>
      <c r="D1373" s="59"/>
      <c r="E1373" s="67">
        <v>8.9739999999999984</v>
      </c>
      <c r="F1373" s="61">
        <f t="shared" si="144"/>
        <v>717.91999999999985</v>
      </c>
      <c r="G1373" s="62"/>
      <c r="H1373" s="68">
        <f t="shared" si="145"/>
        <v>0</v>
      </c>
      <c r="I1373" s="60">
        <f t="shared" si="146"/>
        <v>13.460999999999999</v>
      </c>
      <c r="J1373" s="65">
        <f t="shared" si="147"/>
        <v>1076.8799999999999</v>
      </c>
      <c r="K1373" s="66"/>
      <c r="L1373" s="64">
        <f t="shared" si="148"/>
        <v>0</v>
      </c>
      <c r="M1373" s="72" t="s">
        <v>263</v>
      </c>
    </row>
    <row r="1374" spans="1:13" ht="15" customHeight="1" x14ac:dyDescent="0.35">
      <c r="A1374" s="73" t="s">
        <v>466</v>
      </c>
      <c r="B1374" s="59" t="s">
        <v>268</v>
      </c>
      <c r="C1374" s="59">
        <v>20</v>
      </c>
      <c r="D1374" s="59"/>
      <c r="E1374" s="67">
        <v>15.502666666666666</v>
      </c>
      <c r="F1374" s="61">
        <f t="shared" si="144"/>
        <v>1240.2133333333334</v>
      </c>
      <c r="G1374" s="62"/>
      <c r="H1374" s="68">
        <f t="shared" si="145"/>
        <v>0</v>
      </c>
      <c r="I1374" s="60">
        <f t="shared" si="146"/>
        <v>23.253999999999998</v>
      </c>
      <c r="J1374" s="65">
        <f t="shared" si="147"/>
        <v>1860.3199999999997</v>
      </c>
      <c r="K1374" s="66"/>
      <c r="L1374" s="64">
        <f t="shared" si="148"/>
        <v>0</v>
      </c>
      <c r="M1374" s="72" t="s">
        <v>263</v>
      </c>
    </row>
    <row r="1375" spans="1:13" ht="15" customHeight="1" x14ac:dyDescent="0.35">
      <c r="A1375" s="73" t="s">
        <v>466</v>
      </c>
      <c r="B1375" s="59" t="s">
        <v>268</v>
      </c>
      <c r="C1375" s="59">
        <v>30</v>
      </c>
      <c r="D1375" s="59"/>
      <c r="E1375" s="67">
        <v>18.454333333333327</v>
      </c>
      <c r="F1375" s="61">
        <f t="shared" si="144"/>
        <v>1476.3466666666661</v>
      </c>
      <c r="G1375" s="62"/>
      <c r="H1375" s="68">
        <f t="shared" si="145"/>
        <v>0</v>
      </c>
      <c r="I1375" s="60">
        <f t="shared" si="146"/>
        <v>27.681499999999993</v>
      </c>
      <c r="J1375" s="65">
        <f t="shared" si="147"/>
        <v>2214.5199999999995</v>
      </c>
      <c r="K1375" s="66"/>
      <c r="L1375" s="64">
        <f t="shared" si="148"/>
        <v>0</v>
      </c>
      <c r="M1375" s="72" t="s">
        <v>263</v>
      </c>
    </row>
    <row r="1376" spans="1:13" ht="15" customHeight="1" x14ac:dyDescent="0.35">
      <c r="A1376" s="54" t="s">
        <v>224</v>
      </c>
      <c r="B1376" s="55" t="s">
        <v>527</v>
      </c>
      <c r="C1376" s="55" t="s">
        <v>44</v>
      </c>
      <c r="D1376" s="59"/>
      <c r="E1376" s="60">
        <v>105.02799999999999</v>
      </c>
      <c r="F1376" s="61">
        <f t="shared" si="144"/>
        <v>8402.24</v>
      </c>
      <c r="G1376" s="62"/>
      <c r="H1376" s="68">
        <f t="shared" si="145"/>
        <v>0</v>
      </c>
      <c r="I1376" s="60">
        <f t="shared" si="146"/>
        <v>157.54199999999997</v>
      </c>
      <c r="J1376" s="65">
        <f t="shared" si="147"/>
        <v>12603.359999999997</v>
      </c>
      <c r="K1376" s="66"/>
      <c r="L1376" s="64">
        <f t="shared" si="148"/>
        <v>0</v>
      </c>
      <c r="M1376" s="70" t="s">
        <v>263</v>
      </c>
    </row>
    <row r="1377" spans="1:13" ht="15" customHeight="1" x14ac:dyDescent="0.35">
      <c r="A1377" s="54" t="s">
        <v>224</v>
      </c>
      <c r="B1377" s="55" t="s">
        <v>527</v>
      </c>
      <c r="C1377" s="55" t="s">
        <v>24</v>
      </c>
      <c r="D1377" s="59"/>
      <c r="E1377" s="60">
        <v>123.71333333333331</v>
      </c>
      <c r="F1377" s="61">
        <f t="shared" si="144"/>
        <v>9897.0666666666657</v>
      </c>
      <c r="G1377" s="62"/>
      <c r="H1377" s="68">
        <f t="shared" si="145"/>
        <v>0</v>
      </c>
      <c r="I1377" s="60">
        <f t="shared" si="146"/>
        <v>185.56999999999996</v>
      </c>
      <c r="J1377" s="65">
        <f t="shared" si="147"/>
        <v>14845.599999999997</v>
      </c>
      <c r="K1377" s="66"/>
      <c r="L1377" s="64">
        <f t="shared" si="148"/>
        <v>0</v>
      </c>
      <c r="M1377" s="70" t="s">
        <v>263</v>
      </c>
    </row>
    <row r="1378" spans="1:13" ht="15" customHeight="1" x14ac:dyDescent="0.35">
      <c r="A1378" s="73" t="s">
        <v>224</v>
      </c>
      <c r="B1378" s="59" t="s">
        <v>267</v>
      </c>
      <c r="C1378" s="59"/>
      <c r="D1378" s="71">
        <v>48</v>
      </c>
      <c r="E1378" s="67">
        <v>7.363999999999999</v>
      </c>
      <c r="F1378" s="61">
        <f t="shared" si="144"/>
        <v>589.11999999999989</v>
      </c>
      <c r="G1378" s="62"/>
      <c r="H1378" s="68">
        <f t="shared" si="145"/>
        <v>0</v>
      </c>
      <c r="I1378" s="60">
        <f t="shared" si="146"/>
        <v>11.045999999999999</v>
      </c>
      <c r="J1378" s="65">
        <f t="shared" si="147"/>
        <v>883.68</v>
      </c>
      <c r="K1378" s="66"/>
      <c r="L1378" s="64">
        <f t="shared" si="148"/>
        <v>0</v>
      </c>
      <c r="M1378" s="72" t="s">
        <v>263</v>
      </c>
    </row>
    <row r="1379" spans="1:13" ht="15" customHeight="1" x14ac:dyDescent="0.35">
      <c r="A1379" s="73" t="s">
        <v>224</v>
      </c>
      <c r="B1379" s="59" t="s">
        <v>268</v>
      </c>
      <c r="C1379" s="59" t="s">
        <v>272</v>
      </c>
      <c r="D1379" s="71">
        <v>25</v>
      </c>
      <c r="E1379" s="67">
        <v>13.141333333333332</v>
      </c>
      <c r="F1379" s="61">
        <f t="shared" si="144"/>
        <v>1051.3066666666666</v>
      </c>
      <c r="G1379" s="62"/>
      <c r="H1379" s="68">
        <f t="shared" si="145"/>
        <v>0</v>
      </c>
      <c r="I1379" s="60">
        <f t="shared" si="146"/>
        <v>19.711999999999996</v>
      </c>
      <c r="J1379" s="65">
        <f t="shared" si="147"/>
        <v>1576.9599999999996</v>
      </c>
      <c r="K1379" s="66"/>
      <c r="L1379" s="64">
        <f t="shared" si="148"/>
        <v>0</v>
      </c>
      <c r="M1379" s="72" t="s">
        <v>263</v>
      </c>
    </row>
    <row r="1380" spans="1:13" ht="15" customHeight="1" x14ac:dyDescent="0.35">
      <c r="A1380" s="73" t="s">
        <v>224</v>
      </c>
      <c r="B1380" s="59" t="s">
        <v>269</v>
      </c>
      <c r="C1380" s="59"/>
      <c r="D1380" s="71">
        <v>10</v>
      </c>
      <c r="E1380" s="67">
        <v>30.491999999999994</v>
      </c>
      <c r="F1380" s="61">
        <f t="shared" si="144"/>
        <v>2439.3599999999997</v>
      </c>
      <c r="G1380" s="62"/>
      <c r="H1380" s="68">
        <f t="shared" si="145"/>
        <v>0</v>
      </c>
      <c r="I1380" s="60">
        <f t="shared" si="146"/>
        <v>45.737999999999992</v>
      </c>
      <c r="J1380" s="65">
        <f t="shared" si="147"/>
        <v>3659.0399999999995</v>
      </c>
      <c r="K1380" s="66"/>
      <c r="L1380" s="64">
        <f t="shared" si="148"/>
        <v>0</v>
      </c>
      <c r="M1380" s="72" t="s">
        <v>263</v>
      </c>
    </row>
    <row r="1381" spans="1:13" ht="15" customHeight="1" x14ac:dyDescent="0.35">
      <c r="A1381" s="73" t="s">
        <v>224</v>
      </c>
      <c r="B1381" s="59" t="s">
        <v>267</v>
      </c>
      <c r="C1381" s="59"/>
      <c r="D1381" s="59"/>
      <c r="E1381" s="67">
        <v>8.9739999999999984</v>
      </c>
      <c r="F1381" s="61">
        <f t="shared" si="144"/>
        <v>717.91999999999985</v>
      </c>
      <c r="G1381" s="62"/>
      <c r="H1381" s="68">
        <f t="shared" si="145"/>
        <v>0</v>
      </c>
      <c r="I1381" s="60">
        <f t="shared" si="146"/>
        <v>13.460999999999999</v>
      </c>
      <c r="J1381" s="65">
        <f t="shared" si="147"/>
        <v>1076.8799999999999</v>
      </c>
      <c r="K1381" s="66"/>
      <c r="L1381" s="64">
        <f t="shared" si="148"/>
        <v>0</v>
      </c>
      <c r="M1381" s="72" t="s">
        <v>263</v>
      </c>
    </row>
    <row r="1382" spans="1:13" ht="15" customHeight="1" x14ac:dyDescent="0.35">
      <c r="A1382" s="73" t="s">
        <v>224</v>
      </c>
      <c r="B1382" s="59" t="s">
        <v>268</v>
      </c>
      <c r="C1382" s="59" t="s">
        <v>272</v>
      </c>
      <c r="D1382" s="59"/>
      <c r="E1382" s="67">
        <v>15.502666666666666</v>
      </c>
      <c r="F1382" s="61">
        <f t="shared" si="144"/>
        <v>1240.2133333333334</v>
      </c>
      <c r="G1382" s="62"/>
      <c r="H1382" s="68">
        <f t="shared" si="145"/>
        <v>0</v>
      </c>
      <c r="I1382" s="60">
        <f t="shared" si="146"/>
        <v>23.253999999999998</v>
      </c>
      <c r="J1382" s="65">
        <f t="shared" si="147"/>
        <v>1860.3199999999997</v>
      </c>
      <c r="K1382" s="66"/>
      <c r="L1382" s="64">
        <f t="shared" si="148"/>
        <v>0</v>
      </c>
      <c r="M1382" s="72" t="s">
        <v>263</v>
      </c>
    </row>
    <row r="1383" spans="1:13" ht="15" customHeight="1" x14ac:dyDescent="0.35">
      <c r="A1383" s="73" t="s">
        <v>224</v>
      </c>
      <c r="B1383" s="59" t="s">
        <v>269</v>
      </c>
      <c r="C1383" s="59"/>
      <c r="D1383" s="59"/>
      <c r="E1383" s="67">
        <v>35.805</v>
      </c>
      <c r="F1383" s="61">
        <f t="shared" si="144"/>
        <v>2864.4</v>
      </c>
      <c r="G1383" s="62"/>
      <c r="H1383" s="68">
        <f t="shared" si="145"/>
        <v>0</v>
      </c>
      <c r="I1383" s="60">
        <f t="shared" si="146"/>
        <v>53.707499999999996</v>
      </c>
      <c r="J1383" s="65">
        <f t="shared" si="147"/>
        <v>4296.5999999999995</v>
      </c>
      <c r="K1383" s="66"/>
      <c r="L1383" s="64">
        <f t="shared" si="148"/>
        <v>0</v>
      </c>
      <c r="M1383" s="72" t="s">
        <v>263</v>
      </c>
    </row>
    <row r="1384" spans="1:13" ht="15" customHeight="1" x14ac:dyDescent="0.35">
      <c r="A1384" s="54" t="s">
        <v>225</v>
      </c>
      <c r="B1384" s="55" t="s">
        <v>527</v>
      </c>
      <c r="C1384" s="55" t="s">
        <v>226</v>
      </c>
      <c r="D1384" s="59"/>
      <c r="E1384" s="60">
        <v>128.23066666666665</v>
      </c>
      <c r="F1384" s="61">
        <f t="shared" si="144"/>
        <v>10258.453333333331</v>
      </c>
      <c r="G1384" s="62"/>
      <c r="H1384" s="68">
        <f t="shared" si="145"/>
        <v>0</v>
      </c>
      <c r="I1384" s="60">
        <f t="shared" si="146"/>
        <v>192.34599999999998</v>
      </c>
      <c r="J1384" s="65">
        <f t="shared" si="147"/>
        <v>15387.679999999998</v>
      </c>
      <c r="K1384" s="66"/>
      <c r="L1384" s="64">
        <f t="shared" si="148"/>
        <v>0</v>
      </c>
      <c r="M1384" s="70" t="s">
        <v>263</v>
      </c>
    </row>
    <row r="1385" spans="1:13" ht="15" customHeight="1" x14ac:dyDescent="0.35">
      <c r="A1385" s="54" t="s">
        <v>225</v>
      </c>
      <c r="B1385" s="55" t="s">
        <v>527</v>
      </c>
      <c r="C1385" s="55" t="s">
        <v>227</v>
      </c>
      <c r="D1385" s="59"/>
      <c r="E1385" s="60">
        <v>142.1933333333333</v>
      </c>
      <c r="F1385" s="61">
        <f t="shared" si="144"/>
        <v>11375.466666666664</v>
      </c>
      <c r="G1385" s="62"/>
      <c r="H1385" s="68">
        <f t="shared" si="145"/>
        <v>0</v>
      </c>
      <c r="I1385" s="60">
        <f t="shared" si="146"/>
        <v>213.28999999999996</v>
      </c>
      <c r="J1385" s="65">
        <f t="shared" si="147"/>
        <v>17063.199999999997</v>
      </c>
      <c r="K1385" s="66"/>
      <c r="L1385" s="64">
        <f t="shared" si="148"/>
        <v>0</v>
      </c>
      <c r="M1385" s="70" t="s">
        <v>263</v>
      </c>
    </row>
    <row r="1386" spans="1:13" ht="15" customHeight="1" x14ac:dyDescent="0.35">
      <c r="A1386" s="73" t="s">
        <v>225</v>
      </c>
      <c r="B1386" s="59" t="s">
        <v>267</v>
      </c>
      <c r="C1386" s="59"/>
      <c r="D1386" s="71">
        <v>48</v>
      </c>
      <c r="E1386" s="67">
        <v>7.363999999999999</v>
      </c>
      <c r="F1386" s="61">
        <f t="shared" si="144"/>
        <v>589.11999999999989</v>
      </c>
      <c r="G1386" s="62"/>
      <c r="H1386" s="68">
        <f t="shared" si="145"/>
        <v>0</v>
      </c>
      <c r="I1386" s="60">
        <f t="shared" si="146"/>
        <v>11.045999999999999</v>
      </c>
      <c r="J1386" s="65">
        <f t="shared" si="147"/>
        <v>883.68</v>
      </c>
      <c r="K1386" s="66"/>
      <c r="L1386" s="64">
        <f t="shared" si="148"/>
        <v>0</v>
      </c>
      <c r="M1386" s="72" t="s">
        <v>263</v>
      </c>
    </row>
    <row r="1387" spans="1:13" ht="15" customHeight="1" x14ac:dyDescent="0.35">
      <c r="A1387" s="73" t="s">
        <v>225</v>
      </c>
      <c r="B1387" s="59" t="s">
        <v>268</v>
      </c>
      <c r="C1387" s="59" t="s">
        <v>272</v>
      </c>
      <c r="D1387" s="71">
        <v>25</v>
      </c>
      <c r="E1387" s="67">
        <v>13.141333333333332</v>
      </c>
      <c r="F1387" s="61">
        <f t="shared" si="144"/>
        <v>1051.3066666666666</v>
      </c>
      <c r="G1387" s="62"/>
      <c r="H1387" s="68">
        <f t="shared" si="145"/>
        <v>0</v>
      </c>
      <c r="I1387" s="60">
        <f t="shared" si="146"/>
        <v>19.711999999999996</v>
      </c>
      <c r="J1387" s="65">
        <f t="shared" si="147"/>
        <v>1576.9599999999996</v>
      </c>
      <c r="K1387" s="66"/>
      <c r="L1387" s="64">
        <f t="shared" si="148"/>
        <v>0</v>
      </c>
      <c r="M1387" s="72" t="s">
        <v>263</v>
      </c>
    </row>
    <row r="1388" spans="1:13" ht="15" customHeight="1" x14ac:dyDescent="0.35">
      <c r="A1388" s="73" t="s">
        <v>225</v>
      </c>
      <c r="B1388" s="59" t="s">
        <v>269</v>
      </c>
      <c r="C1388" s="59">
        <v>40</v>
      </c>
      <c r="D1388" s="71">
        <v>10</v>
      </c>
      <c r="E1388" s="67">
        <v>30.491999999999994</v>
      </c>
      <c r="F1388" s="61">
        <f t="shared" si="144"/>
        <v>2439.3599999999997</v>
      </c>
      <c r="G1388" s="62"/>
      <c r="H1388" s="68">
        <f t="shared" si="145"/>
        <v>0</v>
      </c>
      <c r="I1388" s="60">
        <f t="shared" si="146"/>
        <v>45.737999999999992</v>
      </c>
      <c r="J1388" s="65">
        <f t="shared" si="147"/>
        <v>3659.0399999999995</v>
      </c>
      <c r="K1388" s="66"/>
      <c r="L1388" s="64">
        <f t="shared" si="148"/>
        <v>0</v>
      </c>
      <c r="M1388" s="72" t="s">
        <v>263</v>
      </c>
    </row>
    <row r="1389" spans="1:13" ht="15" customHeight="1" x14ac:dyDescent="0.35">
      <c r="A1389" s="73" t="s">
        <v>225</v>
      </c>
      <c r="B1389" s="59" t="s">
        <v>399</v>
      </c>
      <c r="C1389" s="59">
        <v>100</v>
      </c>
      <c r="D1389" s="71">
        <v>10</v>
      </c>
      <c r="E1389" s="67">
        <v>58.417333333333332</v>
      </c>
      <c r="F1389" s="61">
        <f t="shared" si="144"/>
        <v>4673.3866666666663</v>
      </c>
      <c r="G1389" s="62"/>
      <c r="H1389" s="68">
        <f t="shared" si="145"/>
        <v>0</v>
      </c>
      <c r="I1389" s="60">
        <f t="shared" si="146"/>
        <v>87.626000000000005</v>
      </c>
      <c r="J1389" s="65">
        <f t="shared" si="147"/>
        <v>7010.08</v>
      </c>
      <c r="K1389" s="66"/>
      <c r="L1389" s="64">
        <f t="shared" si="148"/>
        <v>0</v>
      </c>
      <c r="M1389" s="72" t="s">
        <v>263</v>
      </c>
    </row>
    <row r="1390" spans="1:13" ht="15" customHeight="1" x14ac:dyDescent="0.35">
      <c r="A1390" s="73" t="s">
        <v>225</v>
      </c>
      <c r="B1390" s="59" t="s">
        <v>267</v>
      </c>
      <c r="C1390" s="59"/>
      <c r="D1390" s="59"/>
      <c r="E1390" s="67">
        <v>8.9739999999999984</v>
      </c>
      <c r="F1390" s="61">
        <f t="shared" si="144"/>
        <v>717.91999999999985</v>
      </c>
      <c r="G1390" s="62"/>
      <c r="H1390" s="68">
        <f t="shared" si="145"/>
        <v>0</v>
      </c>
      <c r="I1390" s="60">
        <f t="shared" si="146"/>
        <v>13.460999999999999</v>
      </c>
      <c r="J1390" s="65">
        <f t="shared" si="147"/>
        <v>1076.8799999999999</v>
      </c>
      <c r="K1390" s="66"/>
      <c r="L1390" s="64">
        <f t="shared" si="148"/>
        <v>0</v>
      </c>
      <c r="M1390" s="72" t="s">
        <v>263</v>
      </c>
    </row>
    <row r="1391" spans="1:13" ht="15" customHeight="1" x14ac:dyDescent="0.35">
      <c r="A1391" s="73" t="s">
        <v>225</v>
      </c>
      <c r="B1391" s="59" t="s">
        <v>268</v>
      </c>
      <c r="C1391" s="59" t="s">
        <v>272</v>
      </c>
      <c r="D1391" s="59"/>
      <c r="E1391" s="67">
        <v>15.502666666666666</v>
      </c>
      <c r="F1391" s="61">
        <f t="shared" si="144"/>
        <v>1240.2133333333334</v>
      </c>
      <c r="G1391" s="62"/>
      <c r="H1391" s="68">
        <f t="shared" si="145"/>
        <v>0</v>
      </c>
      <c r="I1391" s="60">
        <f t="shared" si="146"/>
        <v>23.253999999999998</v>
      </c>
      <c r="J1391" s="65">
        <f t="shared" si="147"/>
        <v>1860.3199999999997</v>
      </c>
      <c r="K1391" s="66"/>
      <c r="L1391" s="64">
        <f t="shared" si="148"/>
        <v>0</v>
      </c>
      <c r="M1391" s="72" t="s">
        <v>263</v>
      </c>
    </row>
    <row r="1392" spans="1:13" ht="15" customHeight="1" x14ac:dyDescent="0.35">
      <c r="A1392" s="73" t="s">
        <v>225</v>
      </c>
      <c r="B1392" s="59" t="s">
        <v>269</v>
      </c>
      <c r="C1392" s="59">
        <v>40</v>
      </c>
      <c r="D1392" s="59"/>
      <c r="E1392" s="67">
        <v>35.805</v>
      </c>
      <c r="F1392" s="61">
        <f t="shared" si="144"/>
        <v>2864.4</v>
      </c>
      <c r="G1392" s="62"/>
      <c r="H1392" s="68">
        <f t="shared" si="145"/>
        <v>0</v>
      </c>
      <c r="I1392" s="60">
        <f t="shared" si="146"/>
        <v>53.707499999999996</v>
      </c>
      <c r="J1392" s="65">
        <f t="shared" si="147"/>
        <v>4296.5999999999995</v>
      </c>
      <c r="K1392" s="66"/>
      <c r="L1392" s="64">
        <f t="shared" si="148"/>
        <v>0</v>
      </c>
      <c r="M1392" s="72" t="s">
        <v>263</v>
      </c>
    </row>
    <row r="1393" spans="1:13" ht="15" customHeight="1" x14ac:dyDescent="0.35">
      <c r="A1393" s="73" t="s">
        <v>225</v>
      </c>
      <c r="B1393" s="59" t="s">
        <v>399</v>
      </c>
      <c r="C1393" s="59">
        <v>100</v>
      </c>
      <c r="D1393" s="59"/>
      <c r="E1393" s="67">
        <v>66.091666666666654</v>
      </c>
      <c r="F1393" s="61">
        <f t="shared" si="144"/>
        <v>5287.3333333333321</v>
      </c>
      <c r="G1393" s="62"/>
      <c r="H1393" s="68">
        <f t="shared" si="145"/>
        <v>0</v>
      </c>
      <c r="I1393" s="60">
        <f t="shared" si="146"/>
        <v>99.137499999999989</v>
      </c>
      <c r="J1393" s="65">
        <f t="shared" si="147"/>
        <v>7930.9999999999991</v>
      </c>
      <c r="K1393" s="66"/>
      <c r="L1393" s="64">
        <f t="shared" si="148"/>
        <v>0</v>
      </c>
      <c r="M1393" s="72" t="s">
        <v>263</v>
      </c>
    </row>
    <row r="1394" spans="1:13" ht="15" customHeight="1" x14ac:dyDescent="0.35">
      <c r="A1394" s="54" t="s">
        <v>228</v>
      </c>
      <c r="B1394" s="55" t="s">
        <v>527</v>
      </c>
      <c r="C1394" s="55" t="s">
        <v>44</v>
      </c>
      <c r="D1394" s="59"/>
      <c r="E1394" s="60">
        <v>76.897333333333336</v>
      </c>
      <c r="F1394" s="61">
        <f t="shared" si="144"/>
        <v>6151.7866666666669</v>
      </c>
      <c r="G1394" s="62"/>
      <c r="H1394" s="68">
        <f t="shared" si="145"/>
        <v>0</v>
      </c>
      <c r="I1394" s="60">
        <f t="shared" si="146"/>
        <v>115.346</v>
      </c>
      <c r="J1394" s="65">
        <f t="shared" si="147"/>
        <v>9227.68</v>
      </c>
      <c r="K1394" s="66"/>
      <c r="L1394" s="64">
        <f t="shared" si="148"/>
        <v>0</v>
      </c>
      <c r="M1394" s="70"/>
    </row>
    <row r="1395" spans="1:13" ht="15" customHeight="1" x14ac:dyDescent="0.35">
      <c r="A1395" s="54" t="s">
        <v>228</v>
      </c>
      <c r="B1395" s="55" t="s">
        <v>527</v>
      </c>
      <c r="C1395" s="55" t="s">
        <v>24</v>
      </c>
      <c r="D1395" s="59"/>
      <c r="E1395" s="60">
        <v>90.859999999999985</v>
      </c>
      <c r="F1395" s="61">
        <f t="shared" si="144"/>
        <v>7268.7999999999993</v>
      </c>
      <c r="G1395" s="62"/>
      <c r="H1395" s="68">
        <f t="shared" si="145"/>
        <v>0</v>
      </c>
      <c r="I1395" s="60">
        <f t="shared" si="146"/>
        <v>136.28999999999996</v>
      </c>
      <c r="J1395" s="65">
        <f t="shared" si="147"/>
        <v>10903.199999999997</v>
      </c>
      <c r="K1395" s="66"/>
      <c r="L1395" s="64">
        <f t="shared" si="148"/>
        <v>0</v>
      </c>
      <c r="M1395" s="70"/>
    </row>
    <row r="1396" spans="1:13" ht="15" customHeight="1" x14ac:dyDescent="0.35">
      <c r="A1396" s="73" t="s">
        <v>467</v>
      </c>
      <c r="B1396" s="59" t="s">
        <v>267</v>
      </c>
      <c r="C1396" s="59"/>
      <c r="D1396" s="71">
        <v>48</v>
      </c>
      <c r="E1396" s="67">
        <v>8.0079999999999973</v>
      </c>
      <c r="F1396" s="61">
        <f t="shared" si="144"/>
        <v>640.63999999999976</v>
      </c>
      <c r="G1396" s="62"/>
      <c r="H1396" s="68">
        <f t="shared" si="145"/>
        <v>0</v>
      </c>
      <c r="I1396" s="60">
        <f t="shared" si="146"/>
        <v>12.011999999999997</v>
      </c>
      <c r="J1396" s="65">
        <f t="shared" si="147"/>
        <v>960.95999999999981</v>
      </c>
      <c r="K1396" s="66"/>
      <c r="L1396" s="64">
        <f t="shared" si="148"/>
        <v>0</v>
      </c>
      <c r="M1396" s="72" t="s">
        <v>263</v>
      </c>
    </row>
    <row r="1397" spans="1:13" ht="15" customHeight="1" x14ac:dyDescent="0.35">
      <c r="A1397" s="73" t="s">
        <v>467</v>
      </c>
      <c r="B1397" s="59" t="s">
        <v>267</v>
      </c>
      <c r="C1397" s="59"/>
      <c r="D1397" s="59"/>
      <c r="E1397" s="67">
        <v>9.7789999999999964</v>
      </c>
      <c r="F1397" s="61">
        <f t="shared" si="144"/>
        <v>782.31999999999971</v>
      </c>
      <c r="G1397" s="62"/>
      <c r="H1397" s="68">
        <f t="shared" si="145"/>
        <v>0</v>
      </c>
      <c r="I1397" s="60">
        <f t="shared" si="146"/>
        <v>14.668499999999995</v>
      </c>
      <c r="J1397" s="65">
        <f t="shared" si="147"/>
        <v>1173.4799999999996</v>
      </c>
      <c r="K1397" s="66"/>
      <c r="L1397" s="64">
        <f t="shared" si="148"/>
        <v>0</v>
      </c>
      <c r="M1397" s="72" t="s">
        <v>263</v>
      </c>
    </row>
    <row r="1398" spans="1:13" ht="15" customHeight="1" x14ac:dyDescent="0.35">
      <c r="A1398" s="73" t="s">
        <v>468</v>
      </c>
      <c r="B1398" s="59" t="s">
        <v>268</v>
      </c>
      <c r="C1398" s="59" t="s">
        <v>272</v>
      </c>
      <c r="D1398" s="71">
        <v>25</v>
      </c>
      <c r="E1398" s="67">
        <v>15.502666666666666</v>
      </c>
      <c r="F1398" s="61">
        <f t="shared" si="144"/>
        <v>1240.2133333333334</v>
      </c>
      <c r="G1398" s="62"/>
      <c r="H1398" s="68">
        <f t="shared" si="145"/>
        <v>0</v>
      </c>
      <c r="I1398" s="60">
        <f t="shared" si="146"/>
        <v>23.253999999999998</v>
      </c>
      <c r="J1398" s="65">
        <f t="shared" si="147"/>
        <v>1860.3199999999997</v>
      </c>
      <c r="K1398" s="66"/>
      <c r="L1398" s="64">
        <f t="shared" si="148"/>
        <v>0</v>
      </c>
      <c r="M1398" s="72" t="s">
        <v>263</v>
      </c>
    </row>
    <row r="1399" spans="1:13" ht="15" customHeight="1" x14ac:dyDescent="0.35">
      <c r="A1399" s="73" t="s">
        <v>468</v>
      </c>
      <c r="B1399" s="59" t="s">
        <v>269</v>
      </c>
      <c r="C1399" s="59" t="s">
        <v>58</v>
      </c>
      <c r="D1399" s="71">
        <v>10</v>
      </c>
      <c r="E1399" s="67">
        <v>30.491999999999994</v>
      </c>
      <c r="F1399" s="61">
        <f t="shared" si="144"/>
        <v>2439.3599999999997</v>
      </c>
      <c r="G1399" s="62"/>
      <c r="H1399" s="68">
        <f t="shared" si="145"/>
        <v>0</v>
      </c>
      <c r="I1399" s="60">
        <f t="shared" si="146"/>
        <v>45.737999999999992</v>
      </c>
      <c r="J1399" s="65">
        <f t="shared" si="147"/>
        <v>3659.0399999999995</v>
      </c>
      <c r="K1399" s="66"/>
      <c r="L1399" s="64">
        <f t="shared" si="148"/>
        <v>0</v>
      </c>
      <c r="M1399" s="72" t="s">
        <v>263</v>
      </c>
    </row>
    <row r="1400" spans="1:13" ht="15" customHeight="1" x14ac:dyDescent="0.35">
      <c r="A1400" s="73" t="s">
        <v>468</v>
      </c>
      <c r="B1400" s="59" t="s">
        <v>268</v>
      </c>
      <c r="C1400" s="59" t="s">
        <v>272</v>
      </c>
      <c r="D1400" s="59"/>
      <c r="E1400" s="67">
        <v>18.454333333333327</v>
      </c>
      <c r="F1400" s="61">
        <f t="shared" si="144"/>
        <v>1476.3466666666661</v>
      </c>
      <c r="G1400" s="62"/>
      <c r="H1400" s="68">
        <f t="shared" si="145"/>
        <v>0</v>
      </c>
      <c r="I1400" s="60">
        <f t="shared" si="146"/>
        <v>27.681499999999993</v>
      </c>
      <c r="J1400" s="65">
        <f t="shared" si="147"/>
        <v>2214.5199999999995</v>
      </c>
      <c r="K1400" s="66"/>
      <c r="L1400" s="64">
        <f t="shared" si="148"/>
        <v>0</v>
      </c>
      <c r="M1400" s="72" t="s">
        <v>263</v>
      </c>
    </row>
    <row r="1401" spans="1:13" ht="15" customHeight="1" x14ac:dyDescent="0.35">
      <c r="A1401" s="73" t="s">
        <v>468</v>
      </c>
      <c r="B1401" s="59" t="s">
        <v>269</v>
      </c>
      <c r="C1401" s="59" t="s">
        <v>58</v>
      </c>
      <c r="D1401" s="59"/>
      <c r="E1401" s="67">
        <v>35.805</v>
      </c>
      <c r="F1401" s="61">
        <f t="shared" si="144"/>
        <v>2864.4</v>
      </c>
      <c r="G1401" s="62"/>
      <c r="H1401" s="68">
        <f t="shared" si="145"/>
        <v>0</v>
      </c>
      <c r="I1401" s="60">
        <f t="shared" si="146"/>
        <v>53.707499999999996</v>
      </c>
      <c r="J1401" s="65">
        <f t="shared" si="147"/>
        <v>4296.5999999999995</v>
      </c>
      <c r="K1401" s="66"/>
      <c r="L1401" s="64">
        <f t="shared" si="148"/>
        <v>0</v>
      </c>
      <c r="M1401" s="72" t="s">
        <v>263</v>
      </c>
    </row>
    <row r="1402" spans="1:13" ht="15" customHeight="1" x14ac:dyDescent="0.35">
      <c r="A1402" s="54" t="s">
        <v>229</v>
      </c>
      <c r="B1402" s="55" t="s">
        <v>527</v>
      </c>
      <c r="C1402" s="55">
        <v>50</v>
      </c>
      <c r="D1402" s="59"/>
      <c r="E1402" s="60">
        <v>105.23333333333331</v>
      </c>
      <c r="F1402" s="61">
        <f t="shared" si="144"/>
        <v>8418.6666666666642</v>
      </c>
      <c r="G1402" s="62"/>
      <c r="H1402" s="68">
        <f t="shared" si="145"/>
        <v>0</v>
      </c>
      <c r="I1402" s="60">
        <f t="shared" si="146"/>
        <v>157.84999999999997</v>
      </c>
      <c r="J1402" s="65">
        <f t="shared" si="147"/>
        <v>12627.999999999996</v>
      </c>
      <c r="K1402" s="66"/>
      <c r="L1402" s="64">
        <f t="shared" si="148"/>
        <v>0</v>
      </c>
      <c r="M1402" s="70" t="s">
        <v>263</v>
      </c>
    </row>
    <row r="1403" spans="1:13" ht="15" customHeight="1" x14ac:dyDescent="0.35">
      <c r="A1403" s="54" t="s">
        <v>229</v>
      </c>
      <c r="B1403" s="55" t="s">
        <v>527</v>
      </c>
      <c r="C1403" s="55">
        <v>60</v>
      </c>
      <c r="D1403" s="59"/>
      <c r="E1403" s="60">
        <v>126.27999999999997</v>
      </c>
      <c r="F1403" s="61">
        <f t="shared" si="144"/>
        <v>10102.399999999998</v>
      </c>
      <c r="G1403" s="62"/>
      <c r="H1403" s="68">
        <f t="shared" si="145"/>
        <v>0</v>
      </c>
      <c r="I1403" s="60">
        <f t="shared" si="146"/>
        <v>189.41999999999996</v>
      </c>
      <c r="J1403" s="65">
        <f t="shared" si="147"/>
        <v>15153.599999999997</v>
      </c>
      <c r="K1403" s="66"/>
      <c r="L1403" s="64">
        <f t="shared" si="148"/>
        <v>0</v>
      </c>
      <c r="M1403" s="70" t="s">
        <v>263</v>
      </c>
    </row>
    <row r="1404" spans="1:13" ht="15" customHeight="1" x14ac:dyDescent="0.35">
      <c r="A1404" s="54" t="s">
        <v>229</v>
      </c>
      <c r="B1404" s="55" t="s">
        <v>527</v>
      </c>
      <c r="C1404" s="55">
        <v>70</v>
      </c>
      <c r="D1404" s="59"/>
      <c r="E1404" s="60">
        <v>147.32666666666665</v>
      </c>
      <c r="F1404" s="61">
        <f t="shared" si="144"/>
        <v>11786.133333333331</v>
      </c>
      <c r="G1404" s="62"/>
      <c r="H1404" s="68">
        <f t="shared" si="145"/>
        <v>0</v>
      </c>
      <c r="I1404" s="60">
        <f t="shared" si="146"/>
        <v>220.98999999999998</v>
      </c>
      <c r="J1404" s="65">
        <f t="shared" si="147"/>
        <v>17679.199999999997</v>
      </c>
      <c r="K1404" s="66"/>
      <c r="L1404" s="64">
        <f t="shared" si="148"/>
        <v>0</v>
      </c>
      <c r="M1404" s="70" t="s">
        <v>263</v>
      </c>
    </row>
    <row r="1405" spans="1:13" ht="15" customHeight="1" x14ac:dyDescent="0.35">
      <c r="A1405" s="54" t="s">
        <v>230</v>
      </c>
      <c r="B1405" s="55" t="s">
        <v>527</v>
      </c>
      <c r="C1405" s="55" t="s">
        <v>48</v>
      </c>
      <c r="D1405" s="59"/>
      <c r="E1405" s="60">
        <v>58.211999999999996</v>
      </c>
      <c r="F1405" s="61">
        <f t="shared" si="144"/>
        <v>4656.96</v>
      </c>
      <c r="G1405" s="62"/>
      <c r="H1405" s="68">
        <f t="shared" si="145"/>
        <v>0</v>
      </c>
      <c r="I1405" s="60">
        <f t="shared" si="146"/>
        <v>87.317999999999998</v>
      </c>
      <c r="J1405" s="65">
        <f t="shared" si="147"/>
        <v>6985.44</v>
      </c>
      <c r="K1405" s="66"/>
      <c r="L1405" s="64">
        <f t="shared" si="148"/>
        <v>0</v>
      </c>
      <c r="M1405" s="70" t="s">
        <v>264</v>
      </c>
    </row>
    <row r="1406" spans="1:13" ht="15" customHeight="1" x14ac:dyDescent="0.35">
      <c r="A1406" s="54" t="s">
        <v>230</v>
      </c>
      <c r="B1406" s="55" t="s">
        <v>527</v>
      </c>
      <c r="C1406" s="55" t="s">
        <v>44</v>
      </c>
      <c r="D1406" s="59"/>
      <c r="E1406" s="60">
        <v>72.174666666666667</v>
      </c>
      <c r="F1406" s="61">
        <f t="shared" si="144"/>
        <v>5773.9733333333334</v>
      </c>
      <c r="G1406" s="62"/>
      <c r="H1406" s="68">
        <f t="shared" si="145"/>
        <v>0</v>
      </c>
      <c r="I1406" s="60">
        <f t="shared" si="146"/>
        <v>108.262</v>
      </c>
      <c r="J1406" s="65">
        <f t="shared" si="147"/>
        <v>8660.9599999999991</v>
      </c>
      <c r="K1406" s="66"/>
      <c r="L1406" s="64">
        <f t="shared" si="148"/>
        <v>0</v>
      </c>
      <c r="M1406" s="70" t="s">
        <v>264</v>
      </c>
    </row>
    <row r="1407" spans="1:13" ht="15" customHeight="1" x14ac:dyDescent="0.35">
      <c r="A1407" s="54" t="s">
        <v>230</v>
      </c>
      <c r="B1407" s="55" t="s">
        <v>527</v>
      </c>
      <c r="C1407" s="55" t="s">
        <v>24</v>
      </c>
      <c r="D1407" s="59"/>
      <c r="E1407" s="60">
        <v>86.137333333333331</v>
      </c>
      <c r="F1407" s="61">
        <f t="shared" si="144"/>
        <v>6890.9866666666667</v>
      </c>
      <c r="G1407" s="62"/>
      <c r="H1407" s="68">
        <f t="shared" si="145"/>
        <v>0</v>
      </c>
      <c r="I1407" s="60">
        <f t="shared" si="146"/>
        <v>129.20599999999999</v>
      </c>
      <c r="J1407" s="65">
        <f t="shared" si="147"/>
        <v>10336.48</v>
      </c>
      <c r="K1407" s="66"/>
      <c r="L1407" s="64">
        <f t="shared" si="148"/>
        <v>0</v>
      </c>
      <c r="M1407" s="70" t="s">
        <v>264</v>
      </c>
    </row>
    <row r="1408" spans="1:13" ht="15" customHeight="1" x14ac:dyDescent="0.35">
      <c r="A1408" s="54" t="s">
        <v>230</v>
      </c>
      <c r="B1408" s="55" t="s">
        <v>527</v>
      </c>
      <c r="C1408" s="55" t="s">
        <v>25</v>
      </c>
      <c r="D1408" s="59"/>
      <c r="E1408" s="60">
        <v>104.82266666666666</v>
      </c>
      <c r="F1408" s="61">
        <f t="shared" si="144"/>
        <v>8385.8133333333335</v>
      </c>
      <c r="G1408" s="62"/>
      <c r="H1408" s="68">
        <f t="shared" si="145"/>
        <v>0</v>
      </c>
      <c r="I1408" s="60">
        <f t="shared" si="146"/>
        <v>157.23399999999998</v>
      </c>
      <c r="J1408" s="65">
        <f t="shared" si="147"/>
        <v>12578.719999999998</v>
      </c>
      <c r="K1408" s="66"/>
      <c r="L1408" s="64">
        <f t="shared" si="148"/>
        <v>0</v>
      </c>
      <c r="M1408" s="70"/>
    </row>
    <row r="1409" spans="1:13" ht="15" customHeight="1" x14ac:dyDescent="0.35">
      <c r="A1409" s="54" t="s">
        <v>230</v>
      </c>
      <c r="B1409" s="55" t="s">
        <v>527</v>
      </c>
      <c r="C1409" s="55" t="s">
        <v>26</v>
      </c>
      <c r="D1409" s="59"/>
      <c r="E1409" s="60">
        <v>123.508</v>
      </c>
      <c r="F1409" s="61">
        <f t="shared" si="144"/>
        <v>9880.64</v>
      </c>
      <c r="G1409" s="62"/>
      <c r="H1409" s="68">
        <f t="shared" si="145"/>
        <v>0</v>
      </c>
      <c r="I1409" s="60">
        <f t="shared" si="146"/>
        <v>185.262</v>
      </c>
      <c r="J1409" s="65">
        <f t="shared" si="147"/>
        <v>14820.96</v>
      </c>
      <c r="K1409" s="66"/>
      <c r="L1409" s="64">
        <f t="shared" si="148"/>
        <v>0</v>
      </c>
      <c r="M1409" s="70"/>
    </row>
    <row r="1410" spans="1:13" ht="15" customHeight="1" x14ac:dyDescent="0.35">
      <c r="A1410" s="54" t="s">
        <v>231</v>
      </c>
      <c r="B1410" s="55" t="s">
        <v>527</v>
      </c>
      <c r="C1410" s="55" t="s">
        <v>25</v>
      </c>
      <c r="D1410" s="59"/>
      <c r="E1410" s="60">
        <v>114.06266666666666</v>
      </c>
      <c r="F1410" s="61">
        <f t="shared" si="144"/>
        <v>9125.0133333333324</v>
      </c>
      <c r="G1410" s="62"/>
      <c r="H1410" s="68">
        <f t="shared" si="145"/>
        <v>0</v>
      </c>
      <c r="I1410" s="60">
        <f t="shared" si="146"/>
        <v>171.09399999999999</v>
      </c>
      <c r="J1410" s="65">
        <f t="shared" si="147"/>
        <v>13687.52</v>
      </c>
      <c r="K1410" s="66"/>
      <c r="L1410" s="64">
        <f t="shared" si="148"/>
        <v>0</v>
      </c>
      <c r="M1410" s="70"/>
    </row>
    <row r="1411" spans="1:13" ht="15" customHeight="1" x14ac:dyDescent="0.35">
      <c r="A1411" s="54" t="s">
        <v>231</v>
      </c>
      <c r="B1411" s="55" t="s">
        <v>527</v>
      </c>
      <c r="C1411" s="55" t="s">
        <v>26</v>
      </c>
      <c r="D1411" s="59"/>
      <c r="E1411" s="60">
        <v>141.988</v>
      </c>
      <c r="F1411" s="61">
        <f t="shared" si="144"/>
        <v>11359.04</v>
      </c>
      <c r="G1411" s="62"/>
      <c r="H1411" s="68">
        <f t="shared" si="145"/>
        <v>0</v>
      </c>
      <c r="I1411" s="60">
        <f t="shared" si="146"/>
        <v>212.982</v>
      </c>
      <c r="J1411" s="65">
        <f t="shared" si="147"/>
        <v>17038.560000000001</v>
      </c>
      <c r="K1411" s="66"/>
      <c r="L1411" s="64">
        <f t="shared" si="148"/>
        <v>0</v>
      </c>
      <c r="M1411" s="70"/>
    </row>
    <row r="1412" spans="1:13" ht="15" customHeight="1" x14ac:dyDescent="0.35">
      <c r="A1412" s="54" t="s">
        <v>231</v>
      </c>
      <c r="B1412" s="55" t="s">
        <v>527</v>
      </c>
      <c r="C1412" s="55" t="s">
        <v>232</v>
      </c>
      <c r="D1412" s="59"/>
      <c r="E1412" s="60">
        <v>169.91333333333333</v>
      </c>
      <c r="F1412" s="61">
        <f t="shared" si="144"/>
        <v>13593.066666666666</v>
      </c>
      <c r="G1412" s="62"/>
      <c r="H1412" s="68">
        <f t="shared" si="145"/>
        <v>0</v>
      </c>
      <c r="I1412" s="60">
        <f t="shared" si="146"/>
        <v>254.87</v>
      </c>
      <c r="J1412" s="65">
        <f t="shared" si="147"/>
        <v>20389.599999999999</v>
      </c>
      <c r="K1412" s="66"/>
      <c r="L1412" s="64">
        <f t="shared" si="148"/>
        <v>0</v>
      </c>
      <c r="M1412" s="70"/>
    </row>
    <row r="1413" spans="1:13" ht="15" customHeight="1" x14ac:dyDescent="0.35">
      <c r="A1413" s="54" t="s">
        <v>231</v>
      </c>
      <c r="B1413" s="55" t="s">
        <v>527</v>
      </c>
      <c r="C1413" s="55" t="s">
        <v>71</v>
      </c>
      <c r="D1413" s="59"/>
      <c r="E1413" s="60">
        <v>242.29333333333329</v>
      </c>
      <c r="F1413" s="61">
        <f t="shared" si="144"/>
        <v>19383.466666666664</v>
      </c>
      <c r="G1413" s="62"/>
      <c r="H1413" s="68">
        <f t="shared" si="145"/>
        <v>0</v>
      </c>
      <c r="I1413" s="60">
        <f t="shared" si="146"/>
        <v>363.43999999999994</v>
      </c>
      <c r="J1413" s="65">
        <f t="shared" si="147"/>
        <v>29075.199999999997</v>
      </c>
      <c r="K1413" s="66"/>
      <c r="L1413" s="64">
        <f t="shared" si="148"/>
        <v>0</v>
      </c>
      <c r="M1413" s="70"/>
    </row>
    <row r="1414" spans="1:13" ht="15" customHeight="1" x14ac:dyDescent="0.35">
      <c r="A1414" s="73" t="s">
        <v>231</v>
      </c>
      <c r="B1414" s="59" t="s">
        <v>302</v>
      </c>
      <c r="C1414" s="59" t="s">
        <v>58</v>
      </c>
      <c r="D1414" s="71">
        <v>25</v>
      </c>
      <c r="E1414" s="67">
        <v>11.339999999999998</v>
      </c>
      <c r="F1414" s="61">
        <f t="shared" si="144"/>
        <v>907.19999999999982</v>
      </c>
      <c r="G1414" s="62"/>
      <c r="H1414" s="68">
        <f t="shared" si="145"/>
        <v>0</v>
      </c>
      <c r="I1414" s="60">
        <f t="shared" si="146"/>
        <v>17.009999999999998</v>
      </c>
      <c r="J1414" s="65">
        <f t="shared" si="147"/>
        <v>1360.7999999999997</v>
      </c>
      <c r="K1414" s="66"/>
      <c r="L1414" s="64">
        <f t="shared" si="148"/>
        <v>0</v>
      </c>
      <c r="M1414" s="72"/>
    </row>
    <row r="1415" spans="1:13" ht="15" customHeight="1" x14ac:dyDescent="0.35">
      <c r="A1415" s="73" t="s">
        <v>231</v>
      </c>
      <c r="B1415" s="59" t="s">
        <v>302</v>
      </c>
      <c r="C1415" s="59" t="s">
        <v>58</v>
      </c>
      <c r="D1415" s="59"/>
      <c r="E1415" s="67">
        <v>12.789</v>
      </c>
      <c r="F1415" s="61">
        <f t="shared" si="144"/>
        <v>1023.12</v>
      </c>
      <c r="G1415" s="62"/>
      <c r="H1415" s="68">
        <f t="shared" si="145"/>
        <v>0</v>
      </c>
      <c r="I1415" s="60">
        <f t="shared" si="146"/>
        <v>19.183499999999999</v>
      </c>
      <c r="J1415" s="65">
        <f t="shared" si="147"/>
        <v>1534.6799999999998</v>
      </c>
      <c r="K1415" s="66"/>
      <c r="L1415" s="64">
        <f t="shared" si="148"/>
        <v>0</v>
      </c>
      <c r="M1415" s="72"/>
    </row>
    <row r="1416" spans="1:13" ht="15" customHeight="1" x14ac:dyDescent="0.35">
      <c r="A1416" s="54" t="s">
        <v>233</v>
      </c>
      <c r="B1416" s="55" t="s">
        <v>527</v>
      </c>
      <c r="C1416" s="55" t="s">
        <v>234</v>
      </c>
      <c r="D1416" s="59"/>
      <c r="E1416" s="60">
        <v>123.508</v>
      </c>
      <c r="F1416" s="61">
        <f t="shared" si="144"/>
        <v>9880.64</v>
      </c>
      <c r="G1416" s="62"/>
      <c r="H1416" s="68">
        <f t="shared" si="145"/>
        <v>0</v>
      </c>
      <c r="I1416" s="60">
        <f t="shared" si="146"/>
        <v>185.262</v>
      </c>
      <c r="J1416" s="65">
        <f t="shared" si="147"/>
        <v>14820.96</v>
      </c>
      <c r="K1416" s="66"/>
      <c r="L1416" s="64">
        <f t="shared" si="148"/>
        <v>0</v>
      </c>
      <c r="M1416" s="70" t="s">
        <v>263</v>
      </c>
    </row>
    <row r="1417" spans="1:13" ht="15" customHeight="1" x14ac:dyDescent="0.35">
      <c r="A1417" s="54" t="s">
        <v>233</v>
      </c>
      <c r="B1417" s="55" t="s">
        <v>527</v>
      </c>
      <c r="C1417" s="55" t="s">
        <v>235</v>
      </c>
      <c r="D1417" s="59"/>
      <c r="E1417" s="60">
        <v>142.1933333333333</v>
      </c>
      <c r="F1417" s="61">
        <f t="shared" si="144"/>
        <v>11375.466666666664</v>
      </c>
      <c r="G1417" s="62"/>
      <c r="H1417" s="68">
        <f t="shared" si="145"/>
        <v>0</v>
      </c>
      <c r="I1417" s="60">
        <f t="shared" si="146"/>
        <v>213.28999999999996</v>
      </c>
      <c r="J1417" s="65">
        <f t="shared" si="147"/>
        <v>17063.199999999997</v>
      </c>
      <c r="K1417" s="66"/>
      <c r="L1417" s="64">
        <f t="shared" si="148"/>
        <v>0</v>
      </c>
      <c r="M1417" s="70" t="s">
        <v>263</v>
      </c>
    </row>
    <row r="1418" spans="1:13" ht="15" customHeight="1" x14ac:dyDescent="0.35">
      <c r="A1418" s="54" t="s">
        <v>233</v>
      </c>
      <c r="B1418" s="55" t="s">
        <v>527</v>
      </c>
      <c r="C1418" s="55" t="s">
        <v>236</v>
      </c>
      <c r="D1418" s="59"/>
      <c r="E1418" s="60">
        <v>156.15599999999998</v>
      </c>
      <c r="F1418" s="61">
        <f t="shared" si="144"/>
        <v>12492.479999999998</v>
      </c>
      <c r="G1418" s="62"/>
      <c r="H1418" s="68">
        <f t="shared" si="145"/>
        <v>0</v>
      </c>
      <c r="I1418" s="60">
        <f t="shared" si="146"/>
        <v>234.23399999999998</v>
      </c>
      <c r="J1418" s="65">
        <f t="shared" si="147"/>
        <v>18738.719999999998</v>
      </c>
      <c r="K1418" s="66"/>
      <c r="L1418" s="64">
        <f t="shared" si="148"/>
        <v>0</v>
      </c>
      <c r="M1418" s="70" t="s">
        <v>263</v>
      </c>
    </row>
    <row r="1419" spans="1:13" ht="15" customHeight="1" x14ac:dyDescent="0.35">
      <c r="A1419" s="73" t="s">
        <v>233</v>
      </c>
      <c r="B1419" s="59" t="s">
        <v>267</v>
      </c>
      <c r="C1419" s="59"/>
      <c r="D1419" s="71">
        <v>48</v>
      </c>
      <c r="E1419" s="67">
        <v>7.363999999999999</v>
      </c>
      <c r="F1419" s="61">
        <f t="shared" si="144"/>
        <v>589.11999999999989</v>
      </c>
      <c r="G1419" s="62"/>
      <c r="H1419" s="68">
        <f t="shared" si="145"/>
        <v>0</v>
      </c>
      <c r="I1419" s="60">
        <f t="shared" si="146"/>
        <v>11.045999999999999</v>
      </c>
      <c r="J1419" s="65">
        <f t="shared" si="147"/>
        <v>883.68</v>
      </c>
      <c r="K1419" s="66"/>
      <c r="L1419" s="64">
        <f t="shared" si="148"/>
        <v>0</v>
      </c>
      <c r="M1419" s="72" t="s">
        <v>263</v>
      </c>
    </row>
    <row r="1420" spans="1:13" ht="15" customHeight="1" x14ac:dyDescent="0.35">
      <c r="A1420" s="73" t="s">
        <v>233</v>
      </c>
      <c r="B1420" s="59" t="s">
        <v>268</v>
      </c>
      <c r="C1420" s="59">
        <v>30</v>
      </c>
      <c r="D1420" s="71">
        <v>25</v>
      </c>
      <c r="E1420" s="67">
        <v>15.502666666666666</v>
      </c>
      <c r="F1420" s="61">
        <f t="shared" si="144"/>
        <v>1240.2133333333334</v>
      </c>
      <c r="G1420" s="62"/>
      <c r="H1420" s="68">
        <f t="shared" si="145"/>
        <v>0</v>
      </c>
      <c r="I1420" s="60">
        <f t="shared" si="146"/>
        <v>23.253999999999998</v>
      </c>
      <c r="J1420" s="65">
        <f t="shared" si="147"/>
        <v>1860.3199999999997</v>
      </c>
      <c r="K1420" s="66"/>
      <c r="L1420" s="64">
        <f t="shared" si="148"/>
        <v>0</v>
      </c>
      <c r="M1420" s="72" t="s">
        <v>263</v>
      </c>
    </row>
    <row r="1421" spans="1:13" ht="15" customHeight="1" x14ac:dyDescent="0.35">
      <c r="A1421" s="73" t="s">
        <v>233</v>
      </c>
      <c r="B1421" s="59" t="s">
        <v>269</v>
      </c>
      <c r="C1421" s="59">
        <v>40</v>
      </c>
      <c r="D1421" s="71">
        <v>10</v>
      </c>
      <c r="E1421" s="67">
        <v>30.491999999999994</v>
      </c>
      <c r="F1421" s="61">
        <f t="shared" si="144"/>
        <v>2439.3599999999997</v>
      </c>
      <c r="G1421" s="62"/>
      <c r="H1421" s="68">
        <f t="shared" si="145"/>
        <v>0</v>
      </c>
      <c r="I1421" s="60">
        <f t="shared" si="146"/>
        <v>45.737999999999992</v>
      </c>
      <c r="J1421" s="65">
        <f t="shared" si="147"/>
        <v>3659.0399999999995</v>
      </c>
      <c r="K1421" s="66"/>
      <c r="L1421" s="64">
        <f t="shared" si="148"/>
        <v>0</v>
      </c>
      <c r="M1421" s="72" t="s">
        <v>263</v>
      </c>
    </row>
    <row r="1422" spans="1:13" ht="15" customHeight="1" x14ac:dyDescent="0.35">
      <c r="A1422" s="73" t="s">
        <v>233</v>
      </c>
      <c r="B1422" s="59" t="s">
        <v>270</v>
      </c>
      <c r="C1422" s="59">
        <v>50</v>
      </c>
      <c r="D1422" s="71">
        <v>10</v>
      </c>
      <c r="E1422" s="67">
        <v>44.025333333333329</v>
      </c>
      <c r="F1422" s="61">
        <f t="shared" si="144"/>
        <v>3522.0266666666662</v>
      </c>
      <c r="G1422" s="62"/>
      <c r="H1422" s="68">
        <f t="shared" si="145"/>
        <v>0</v>
      </c>
      <c r="I1422" s="60">
        <f t="shared" si="146"/>
        <v>66.037999999999997</v>
      </c>
      <c r="J1422" s="65">
        <f t="shared" si="147"/>
        <v>5283.04</v>
      </c>
      <c r="K1422" s="66"/>
      <c r="L1422" s="64">
        <f t="shared" si="148"/>
        <v>0</v>
      </c>
      <c r="M1422" s="72" t="s">
        <v>263</v>
      </c>
    </row>
    <row r="1423" spans="1:13" ht="15" customHeight="1" x14ac:dyDescent="0.35">
      <c r="A1423" s="73" t="s">
        <v>233</v>
      </c>
      <c r="B1423" s="59" t="s">
        <v>269</v>
      </c>
      <c r="C1423" s="59" t="s">
        <v>469</v>
      </c>
      <c r="D1423" s="71">
        <v>10</v>
      </c>
      <c r="E1423" s="67">
        <v>39.937333333333328</v>
      </c>
      <c r="F1423" s="61">
        <f t="shared" si="144"/>
        <v>3194.9866666666662</v>
      </c>
      <c r="G1423" s="62"/>
      <c r="H1423" s="68">
        <f t="shared" si="145"/>
        <v>0</v>
      </c>
      <c r="I1423" s="60">
        <f t="shared" si="146"/>
        <v>59.905999999999992</v>
      </c>
      <c r="J1423" s="65">
        <f t="shared" si="147"/>
        <v>4792.4799999999996</v>
      </c>
      <c r="K1423" s="66"/>
      <c r="L1423" s="64">
        <f t="shared" si="148"/>
        <v>0</v>
      </c>
      <c r="M1423" s="72" t="s">
        <v>263</v>
      </c>
    </row>
    <row r="1424" spans="1:13" ht="15" customHeight="1" x14ac:dyDescent="0.35">
      <c r="A1424" s="73" t="s">
        <v>233</v>
      </c>
      <c r="B1424" s="59" t="s">
        <v>270</v>
      </c>
      <c r="C1424" s="59" t="s">
        <v>470</v>
      </c>
      <c r="D1424" s="71">
        <v>10</v>
      </c>
      <c r="E1424" s="67">
        <v>53.899999999999984</v>
      </c>
      <c r="F1424" s="61">
        <f t="shared" si="144"/>
        <v>4311.9999999999991</v>
      </c>
      <c r="G1424" s="62"/>
      <c r="H1424" s="68">
        <f t="shared" si="145"/>
        <v>0</v>
      </c>
      <c r="I1424" s="60">
        <f t="shared" si="146"/>
        <v>80.84999999999998</v>
      </c>
      <c r="J1424" s="65">
        <f t="shared" si="147"/>
        <v>6467.9999999999982</v>
      </c>
      <c r="K1424" s="66"/>
      <c r="L1424" s="64">
        <f t="shared" si="148"/>
        <v>0</v>
      </c>
      <c r="M1424" s="72" t="s">
        <v>263</v>
      </c>
    </row>
    <row r="1425" spans="1:13" ht="15" customHeight="1" x14ac:dyDescent="0.35">
      <c r="A1425" s="73" t="s">
        <v>233</v>
      </c>
      <c r="B1425" s="59" t="s">
        <v>267</v>
      </c>
      <c r="C1425" s="59"/>
      <c r="D1425" s="59"/>
      <c r="E1425" s="67">
        <v>8.9739999999999984</v>
      </c>
      <c r="F1425" s="61">
        <f t="shared" si="144"/>
        <v>717.91999999999985</v>
      </c>
      <c r="G1425" s="62"/>
      <c r="H1425" s="68">
        <f t="shared" si="145"/>
        <v>0</v>
      </c>
      <c r="I1425" s="60">
        <f t="shared" si="146"/>
        <v>13.460999999999999</v>
      </c>
      <c r="J1425" s="65">
        <f t="shared" si="147"/>
        <v>1076.8799999999999</v>
      </c>
      <c r="K1425" s="66"/>
      <c r="L1425" s="64">
        <f t="shared" si="148"/>
        <v>0</v>
      </c>
      <c r="M1425" s="72" t="s">
        <v>263</v>
      </c>
    </row>
    <row r="1426" spans="1:13" ht="15" customHeight="1" x14ac:dyDescent="0.35">
      <c r="A1426" s="73" t="s">
        <v>233</v>
      </c>
      <c r="B1426" s="59" t="s">
        <v>268</v>
      </c>
      <c r="C1426" s="59">
        <v>30</v>
      </c>
      <c r="D1426" s="59"/>
      <c r="E1426" s="67">
        <v>18.454333333333327</v>
      </c>
      <c r="F1426" s="61">
        <f t="shared" si="144"/>
        <v>1476.3466666666661</v>
      </c>
      <c r="G1426" s="62"/>
      <c r="H1426" s="68">
        <f t="shared" si="145"/>
        <v>0</v>
      </c>
      <c r="I1426" s="60">
        <f t="shared" si="146"/>
        <v>27.681499999999993</v>
      </c>
      <c r="J1426" s="65">
        <f t="shared" si="147"/>
        <v>2214.5199999999995</v>
      </c>
      <c r="K1426" s="66"/>
      <c r="L1426" s="64">
        <f t="shared" si="148"/>
        <v>0</v>
      </c>
      <c r="M1426" s="72" t="s">
        <v>263</v>
      </c>
    </row>
    <row r="1427" spans="1:13" ht="15" customHeight="1" x14ac:dyDescent="0.35">
      <c r="A1427" s="73" t="s">
        <v>233</v>
      </c>
      <c r="B1427" s="59" t="s">
        <v>269</v>
      </c>
      <c r="C1427" s="59">
        <v>40</v>
      </c>
      <c r="D1427" s="59"/>
      <c r="E1427" s="67">
        <v>35.805</v>
      </c>
      <c r="F1427" s="61">
        <f t="shared" si="144"/>
        <v>2864.4</v>
      </c>
      <c r="G1427" s="62"/>
      <c r="H1427" s="68">
        <f t="shared" si="145"/>
        <v>0</v>
      </c>
      <c r="I1427" s="60">
        <f t="shared" si="146"/>
        <v>53.707499999999996</v>
      </c>
      <c r="J1427" s="65">
        <f t="shared" si="147"/>
        <v>4296.5999999999995</v>
      </c>
      <c r="K1427" s="66"/>
      <c r="L1427" s="64">
        <f t="shared" si="148"/>
        <v>0</v>
      </c>
      <c r="M1427" s="72" t="s">
        <v>263</v>
      </c>
    </row>
    <row r="1428" spans="1:13" ht="15" customHeight="1" x14ac:dyDescent="0.35">
      <c r="A1428" s="73" t="s">
        <v>233</v>
      </c>
      <c r="B1428" s="59" t="s">
        <v>270</v>
      </c>
      <c r="C1428" s="59">
        <v>50</v>
      </c>
      <c r="D1428" s="59"/>
      <c r="E1428" s="67">
        <v>50.411666666666655</v>
      </c>
      <c r="F1428" s="61">
        <f t="shared" si="144"/>
        <v>4032.9333333333325</v>
      </c>
      <c r="G1428" s="62"/>
      <c r="H1428" s="68">
        <f t="shared" si="145"/>
        <v>0</v>
      </c>
      <c r="I1428" s="60">
        <f t="shared" si="146"/>
        <v>75.617499999999978</v>
      </c>
      <c r="J1428" s="65">
        <f t="shared" si="147"/>
        <v>6049.3999999999978</v>
      </c>
      <c r="K1428" s="66"/>
      <c r="L1428" s="64">
        <f t="shared" si="148"/>
        <v>0</v>
      </c>
      <c r="M1428" s="72" t="s">
        <v>263</v>
      </c>
    </row>
    <row r="1429" spans="1:13" ht="15" customHeight="1" x14ac:dyDescent="0.35">
      <c r="A1429" s="73" t="s">
        <v>233</v>
      </c>
      <c r="B1429" s="59" t="s">
        <v>269</v>
      </c>
      <c r="C1429" s="59" t="s">
        <v>469</v>
      </c>
      <c r="D1429" s="59"/>
      <c r="E1429" s="67">
        <v>47.611666666666657</v>
      </c>
      <c r="F1429" s="61">
        <f t="shared" ref="F1429:F1492" si="149">E1429:E1596*$G$11</f>
        <v>3808.9333333333325</v>
      </c>
      <c r="G1429" s="62"/>
      <c r="H1429" s="68">
        <f t="shared" ref="H1429:H1492" si="150">G1429:G1596*F1429:F1596</f>
        <v>0</v>
      </c>
      <c r="I1429" s="60">
        <f t="shared" ref="I1429:I1492" si="151">E1429:E1596*1.5</f>
        <v>71.41749999999999</v>
      </c>
      <c r="J1429" s="65">
        <f t="shared" ref="J1429:J1492" si="152">I1429:I1596*$G$11</f>
        <v>5713.4</v>
      </c>
      <c r="K1429" s="66"/>
      <c r="L1429" s="64">
        <f t="shared" ref="L1429:L1492" si="153">K1429:K1596*J1429:J1596</f>
        <v>0</v>
      </c>
      <c r="M1429" s="72" t="s">
        <v>263</v>
      </c>
    </row>
    <row r="1430" spans="1:13" ht="15" customHeight="1" x14ac:dyDescent="0.35">
      <c r="A1430" s="73" t="s">
        <v>233</v>
      </c>
      <c r="B1430" s="59" t="s">
        <v>270</v>
      </c>
      <c r="C1430" s="59" t="s">
        <v>470</v>
      </c>
      <c r="D1430" s="59"/>
      <c r="E1430" s="67">
        <v>62.754999999999981</v>
      </c>
      <c r="F1430" s="61">
        <f t="shared" si="149"/>
        <v>5020.3999999999987</v>
      </c>
      <c r="G1430" s="62"/>
      <c r="H1430" s="68">
        <f t="shared" si="150"/>
        <v>0</v>
      </c>
      <c r="I1430" s="60">
        <f t="shared" si="151"/>
        <v>94.132499999999965</v>
      </c>
      <c r="J1430" s="65">
        <f t="shared" si="152"/>
        <v>7530.5999999999967</v>
      </c>
      <c r="K1430" s="66"/>
      <c r="L1430" s="64">
        <f t="shared" si="153"/>
        <v>0</v>
      </c>
      <c r="M1430" s="72" t="s">
        <v>263</v>
      </c>
    </row>
    <row r="1431" spans="1:13" ht="15" customHeight="1" x14ac:dyDescent="0.35">
      <c r="A1431" s="73" t="s">
        <v>471</v>
      </c>
      <c r="B1431" s="59" t="s">
        <v>267</v>
      </c>
      <c r="C1431" s="59"/>
      <c r="D1431" s="71">
        <v>48</v>
      </c>
      <c r="E1431" s="67">
        <v>7.363999999999999</v>
      </c>
      <c r="F1431" s="61">
        <f t="shared" si="149"/>
        <v>589.11999999999989</v>
      </c>
      <c r="G1431" s="62"/>
      <c r="H1431" s="68">
        <f t="shared" si="150"/>
        <v>0</v>
      </c>
      <c r="I1431" s="60">
        <f t="shared" si="151"/>
        <v>11.045999999999999</v>
      </c>
      <c r="J1431" s="65">
        <f t="shared" si="152"/>
        <v>883.68</v>
      </c>
      <c r="K1431" s="66"/>
      <c r="L1431" s="64">
        <f t="shared" si="153"/>
        <v>0</v>
      </c>
      <c r="M1431" s="72" t="s">
        <v>263</v>
      </c>
    </row>
    <row r="1432" spans="1:13" ht="15" customHeight="1" x14ac:dyDescent="0.35">
      <c r="A1432" s="73" t="s">
        <v>471</v>
      </c>
      <c r="B1432" s="59" t="s">
        <v>267</v>
      </c>
      <c r="C1432" s="59"/>
      <c r="D1432" s="59"/>
      <c r="E1432" s="67">
        <v>8.9739999999999984</v>
      </c>
      <c r="F1432" s="61">
        <f t="shared" si="149"/>
        <v>717.91999999999985</v>
      </c>
      <c r="G1432" s="62"/>
      <c r="H1432" s="68">
        <f t="shared" si="150"/>
        <v>0</v>
      </c>
      <c r="I1432" s="60">
        <f t="shared" si="151"/>
        <v>13.460999999999999</v>
      </c>
      <c r="J1432" s="65">
        <f t="shared" si="152"/>
        <v>1076.8799999999999</v>
      </c>
      <c r="K1432" s="66"/>
      <c r="L1432" s="64">
        <f t="shared" si="153"/>
        <v>0</v>
      </c>
      <c r="M1432" s="72" t="s">
        <v>263</v>
      </c>
    </row>
    <row r="1433" spans="1:13" ht="15" customHeight="1" x14ac:dyDescent="0.35">
      <c r="A1433" s="73" t="s">
        <v>472</v>
      </c>
      <c r="B1433" s="59" t="s">
        <v>267</v>
      </c>
      <c r="C1433" s="59"/>
      <c r="D1433" s="71">
        <v>48</v>
      </c>
      <c r="E1433" s="67">
        <v>7.363999999999999</v>
      </c>
      <c r="F1433" s="61">
        <f t="shared" si="149"/>
        <v>589.11999999999989</v>
      </c>
      <c r="G1433" s="62"/>
      <c r="H1433" s="68">
        <f t="shared" si="150"/>
        <v>0</v>
      </c>
      <c r="I1433" s="60">
        <f t="shared" si="151"/>
        <v>11.045999999999999</v>
      </c>
      <c r="J1433" s="65">
        <f t="shared" si="152"/>
        <v>883.68</v>
      </c>
      <c r="K1433" s="66"/>
      <c r="L1433" s="64">
        <f t="shared" si="153"/>
        <v>0</v>
      </c>
      <c r="M1433" s="72" t="s">
        <v>263</v>
      </c>
    </row>
    <row r="1434" spans="1:13" ht="15" customHeight="1" x14ac:dyDescent="0.35">
      <c r="A1434" s="73" t="s">
        <v>472</v>
      </c>
      <c r="B1434" s="59" t="s">
        <v>267</v>
      </c>
      <c r="C1434" s="59"/>
      <c r="D1434" s="59"/>
      <c r="E1434" s="67">
        <v>8.9739999999999984</v>
      </c>
      <c r="F1434" s="61">
        <f t="shared" si="149"/>
        <v>717.91999999999985</v>
      </c>
      <c r="G1434" s="62"/>
      <c r="H1434" s="68">
        <f t="shared" si="150"/>
        <v>0</v>
      </c>
      <c r="I1434" s="60">
        <f t="shared" si="151"/>
        <v>13.460999999999999</v>
      </c>
      <c r="J1434" s="65">
        <f t="shared" si="152"/>
        <v>1076.8799999999999</v>
      </c>
      <c r="K1434" s="66"/>
      <c r="L1434" s="64">
        <f t="shared" si="153"/>
        <v>0</v>
      </c>
      <c r="M1434" s="72" t="s">
        <v>263</v>
      </c>
    </row>
    <row r="1435" spans="1:13" ht="15" customHeight="1" x14ac:dyDescent="0.35">
      <c r="A1435" s="73" t="s">
        <v>473</v>
      </c>
      <c r="B1435" s="59" t="s">
        <v>268</v>
      </c>
      <c r="C1435" s="59">
        <v>80</v>
      </c>
      <c r="D1435" s="71">
        <v>25</v>
      </c>
      <c r="E1435" s="67">
        <v>9.4919999999999991</v>
      </c>
      <c r="F1435" s="61">
        <f t="shared" si="149"/>
        <v>759.3599999999999</v>
      </c>
      <c r="G1435" s="62"/>
      <c r="H1435" s="68">
        <f t="shared" si="150"/>
        <v>0</v>
      </c>
      <c r="I1435" s="60">
        <f t="shared" si="151"/>
        <v>14.238</v>
      </c>
      <c r="J1435" s="65">
        <f t="shared" si="152"/>
        <v>1139.04</v>
      </c>
      <c r="K1435" s="66"/>
      <c r="L1435" s="64">
        <f t="shared" si="153"/>
        <v>0</v>
      </c>
      <c r="M1435" s="72"/>
    </row>
    <row r="1436" spans="1:13" ht="15" customHeight="1" x14ac:dyDescent="0.35">
      <c r="A1436" s="73" t="s">
        <v>473</v>
      </c>
      <c r="B1436" s="59" t="s">
        <v>302</v>
      </c>
      <c r="C1436" s="59">
        <v>100</v>
      </c>
      <c r="D1436" s="71">
        <v>25</v>
      </c>
      <c r="E1436" s="67">
        <v>12.627999999999998</v>
      </c>
      <c r="F1436" s="61">
        <f t="shared" si="149"/>
        <v>1010.2399999999999</v>
      </c>
      <c r="G1436" s="62"/>
      <c r="H1436" s="68">
        <f t="shared" si="150"/>
        <v>0</v>
      </c>
      <c r="I1436" s="60">
        <f t="shared" si="151"/>
        <v>18.941999999999997</v>
      </c>
      <c r="J1436" s="65">
        <f t="shared" si="152"/>
        <v>1515.3599999999997</v>
      </c>
      <c r="K1436" s="66"/>
      <c r="L1436" s="64">
        <f t="shared" si="153"/>
        <v>0</v>
      </c>
      <c r="M1436" s="72"/>
    </row>
    <row r="1437" spans="1:13" ht="15" customHeight="1" x14ac:dyDescent="0.35">
      <c r="A1437" s="73" t="s">
        <v>473</v>
      </c>
      <c r="B1437" s="59" t="s">
        <v>268</v>
      </c>
      <c r="C1437" s="59">
        <v>80</v>
      </c>
      <c r="D1437" s="59"/>
      <c r="E1437" s="67">
        <v>10.940999999999999</v>
      </c>
      <c r="F1437" s="61">
        <f t="shared" si="149"/>
        <v>875.28</v>
      </c>
      <c r="G1437" s="62"/>
      <c r="H1437" s="68">
        <f t="shared" si="150"/>
        <v>0</v>
      </c>
      <c r="I1437" s="60">
        <f t="shared" si="151"/>
        <v>16.411499999999997</v>
      </c>
      <c r="J1437" s="65">
        <f t="shared" si="152"/>
        <v>1312.9199999999996</v>
      </c>
      <c r="K1437" s="66"/>
      <c r="L1437" s="64">
        <f t="shared" si="153"/>
        <v>0</v>
      </c>
      <c r="M1437" s="72"/>
    </row>
    <row r="1438" spans="1:13" ht="15" customHeight="1" x14ac:dyDescent="0.35">
      <c r="A1438" s="73" t="s">
        <v>473</v>
      </c>
      <c r="B1438" s="59" t="s">
        <v>302</v>
      </c>
      <c r="C1438" s="59">
        <v>100</v>
      </c>
      <c r="D1438" s="59"/>
      <c r="E1438" s="67">
        <v>14.398999999999997</v>
      </c>
      <c r="F1438" s="61">
        <f t="shared" si="149"/>
        <v>1151.9199999999998</v>
      </c>
      <c r="G1438" s="62"/>
      <c r="H1438" s="68">
        <f t="shared" si="150"/>
        <v>0</v>
      </c>
      <c r="I1438" s="60">
        <f t="shared" si="151"/>
        <v>21.598499999999994</v>
      </c>
      <c r="J1438" s="65">
        <f t="shared" si="152"/>
        <v>1727.8799999999997</v>
      </c>
      <c r="K1438" s="66"/>
      <c r="L1438" s="64">
        <f t="shared" si="153"/>
        <v>0</v>
      </c>
      <c r="M1438" s="72"/>
    </row>
    <row r="1439" spans="1:13" ht="15" customHeight="1" x14ac:dyDescent="0.35">
      <c r="A1439" s="54" t="s">
        <v>237</v>
      </c>
      <c r="B1439" s="55" t="s">
        <v>527</v>
      </c>
      <c r="C1439" s="55" t="s">
        <v>33</v>
      </c>
      <c r="D1439" s="59"/>
      <c r="E1439" s="60">
        <v>114.06266666666666</v>
      </c>
      <c r="F1439" s="61">
        <f t="shared" si="149"/>
        <v>9125.0133333333324</v>
      </c>
      <c r="G1439" s="62"/>
      <c r="H1439" s="68">
        <f t="shared" si="150"/>
        <v>0</v>
      </c>
      <c r="I1439" s="60">
        <f t="shared" si="151"/>
        <v>171.09399999999999</v>
      </c>
      <c r="J1439" s="65">
        <f t="shared" si="152"/>
        <v>13687.52</v>
      </c>
      <c r="K1439" s="66"/>
      <c r="L1439" s="64">
        <f t="shared" si="153"/>
        <v>0</v>
      </c>
      <c r="M1439" s="70" t="s">
        <v>263</v>
      </c>
    </row>
    <row r="1440" spans="1:13" ht="15" customHeight="1" x14ac:dyDescent="0.35">
      <c r="A1440" s="54" t="s">
        <v>237</v>
      </c>
      <c r="B1440" s="55" t="s">
        <v>527</v>
      </c>
      <c r="C1440" s="55" t="s">
        <v>34</v>
      </c>
      <c r="D1440" s="59"/>
      <c r="E1440" s="60">
        <v>132.74800000000002</v>
      </c>
      <c r="F1440" s="61">
        <f t="shared" si="149"/>
        <v>10619.840000000002</v>
      </c>
      <c r="G1440" s="62"/>
      <c r="H1440" s="68">
        <f t="shared" si="150"/>
        <v>0</v>
      </c>
      <c r="I1440" s="60">
        <f t="shared" si="151"/>
        <v>199.12200000000001</v>
      </c>
      <c r="J1440" s="65">
        <f t="shared" si="152"/>
        <v>15929.760000000002</v>
      </c>
      <c r="K1440" s="66"/>
      <c r="L1440" s="64">
        <f t="shared" si="153"/>
        <v>0</v>
      </c>
      <c r="M1440" s="70" t="s">
        <v>263</v>
      </c>
    </row>
    <row r="1441" spans="1:13" ht="15" customHeight="1" x14ac:dyDescent="0.35">
      <c r="A1441" s="54" t="s">
        <v>237</v>
      </c>
      <c r="B1441" s="55" t="s">
        <v>527</v>
      </c>
      <c r="C1441" s="55" t="s">
        <v>63</v>
      </c>
      <c r="D1441" s="59"/>
      <c r="E1441" s="60">
        <v>146.71066666666667</v>
      </c>
      <c r="F1441" s="61">
        <f t="shared" si="149"/>
        <v>11736.853333333333</v>
      </c>
      <c r="G1441" s="62"/>
      <c r="H1441" s="68">
        <f t="shared" si="150"/>
        <v>0</v>
      </c>
      <c r="I1441" s="60">
        <f t="shared" si="151"/>
        <v>220.066</v>
      </c>
      <c r="J1441" s="65">
        <f t="shared" si="152"/>
        <v>17605.28</v>
      </c>
      <c r="K1441" s="66"/>
      <c r="L1441" s="64">
        <f t="shared" si="153"/>
        <v>0</v>
      </c>
      <c r="M1441" s="70" t="s">
        <v>263</v>
      </c>
    </row>
    <row r="1442" spans="1:13" ht="15" customHeight="1" x14ac:dyDescent="0.35">
      <c r="A1442" s="54" t="s">
        <v>237</v>
      </c>
      <c r="B1442" s="55" t="s">
        <v>527</v>
      </c>
      <c r="C1442" s="55" t="s">
        <v>210</v>
      </c>
      <c r="D1442" s="59"/>
      <c r="E1442" s="60">
        <v>160.67333333333332</v>
      </c>
      <c r="F1442" s="61">
        <f t="shared" si="149"/>
        <v>12853.866666666665</v>
      </c>
      <c r="G1442" s="62"/>
      <c r="H1442" s="68">
        <f t="shared" si="150"/>
        <v>0</v>
      </c>
      <c r="I1442" s="60">
        <f t="shared" si="151"/>
        <v>241.01</v>
      </c>
      <c r="J1442" s="65">
        <f t="shared" si="152"/>
        <v>19280.8</v>
      </c>
      <c r="K1442" s="66"/>
      <c r="L1442" s="64">
        <f t="shared" si="153"/>
        <v>0</v>
      </c>
      <c r="M1442" s="70" t="s">
        <v>263</v>
      </c>
    </row>
    <row r="1443" spans="1:13" ht="15" customHeight="1" x14ac:dyDescent="0.35">
      <c r="A1443" s="54" t="s">
        <v>237</v>
      </c>
      <c r="B1443" s="55" t="s">
        <v>527</v>
      </c>
      <c r="C1443" s="55" t="s">
        <v>212</v>
      </c>
      <c r="D1443" s="59"/>
      <c r="E1443" s="60">
        <v>181.71999999999997</v>
      </c>
      <c r="F1443" s="61">
        <f t="shared" si="149"/>
        <v>14537.599999999999</v>
      </c>
      <c r="G1443" s="62"/>
      <c r="H1443" s="68">
        <f t="shared" si="150"/>
        <v>0</v>
      </c>
      <c r="I1443" s="60">
        <f t="shared" si="151"/>
        <v>272.57999999999993</v>
      </c>
      <c r="J1443" s="65">
        <f t="shared" si="152"/>
        <v>21806.399999999994</v>
      </c>
      <c r="K1443" s="66"/>
      <c r="L1443" s="64">
        <f t="shared" si="153"/>
        <v>0</v>
      </c>
      <c r="M1443" s="70" t="s">
        <v>263</v>
      </c>
    </row>
    <row r="1444" spans="1:13" ht="15" customHeight="1" x14ac:dyDescent="0.35">
      <c r="A1444" s="54" t="s">
        <v>237</v>
      </c>
      <c r="B1444" s="55" t="s">
        <v>527</v>
      </c>
      <c r="C1444" s="55" t="s">
        <v>238</v>
      </c>
      <c r="D1444" s="59"/>
      <c r="E1444" s="60">
        <v>212.00666666666666</v>
      </c>
      <c r="F1444" s="61">
        <f t="shared" si="149"/>
        <v>16960.533333333333</v>
      </c>
      <c r="G1444" s="62"/>
      <c r="H1444" s="68">
        <f t="shared" si="150"/>
        <v>0</v>
      </c>
      <c r="I1444" s="60">
        <f t="shared" si="151"/>
        <v>318.01</v>
      </c>
      <c r="J1444" s="65">
        <f t="shared" si="152"/>
        <v>25440.799999999999</v>
      </c>
      <c r="K1444" s="66"/>
      <c r="L1444" s="64">
        <f t="shared" si="153"/>
        <v>0</v>
      </c>
      <c r="M1444" s="70" t="s">
        <v>263</v>
      </c>
    </row>
    <row r="1445" spans="1:13" ht="15" customHeight="1" x14ac:dyDescent="0.35">
      <c r="A1445" s="54" t="s">
        <v>237</v>
      </c>
      <c r="B1445" s="55" t="s">
        <v>527</v>
      </c>
      <c r="C1445" s="55" t="s">
        <v>239</v>
      </c>
      <c r="D1445" s="59"/>
      <c r="E1445" s="60">
        <v>350.09333333333336</v>
      </c>
      <c r="F1445" s="61">
        <f t="shared" si="149"/>
        <v>28007.466666666667</v>
      </c>
      <c r="G1445" s="62"/>
      <c r="H1445" s="68">
        <f t="shared" si="150"/>
        <v>0</v>
      </c>
      <c r="I1445" s="60">
        <f t="shared" si="151"/>
        <v>525.1400000000001</v>
      </c>
      <c r="J1445" s="65">
        <f t="shared" si="152"/>
        <v>42011.200000000012</v>
      </c>
      <c r="K1445" s="66"/>
      <c r="L1445" s="64">
        <f t="shared" si="153"/>
        <v>0</v>
      </c>
      <c r="M1445" s="70" t="s">
        <v>263</v>
      </c>
    </row>
    <row r="1446" spans="1:13" ht="15" customHeight="1" x14ac:dyDescent="0.35">
      <c r="A1446" s="73" t="s">
        <v>237</v>
      </c>
      <c r="B1446" s="59" t="s">
        <v>267</v>
      </c>
      <c r="C1446" s="59"/>
      <c r="D1446" s="71">
        <v>48</v>
      </c>
      <c r="E1446" s="67">
        <v>7.363999999999999</v>
      </c>
      <c r="F1446" s="61">
        <f t="shared" si="149"/>
        <v>589.11999999999989</v>
      </c>
      <c r="G1446" s="62"/>
      <c r="H1446" s="68">
        <f t="shared" si="150"/>
        <v>0</v>
      </c>
      <c r="I1446" s="60">
        <f t="shared" si="151"/>
        <v>11.045999999999999</v>
      </c>
      <c r="J1446" s="65">
        <f t="shared" si="152"/>
        <v>883.68</v>
      </c>
      <c r="K1446" s="66"/>
      <c r="L1446" s="64">
        <f t="shared" si="153"/>
        <v>0</v>
      </c>
      <c r="M1446" s="72" t="s">
        <v>263</v>
      </c>
    </row>
    <row r="1447" spans="1:13" ht="15" customHeight="1" x14ac:dyDescent="0.35">
      <c r="A1447" s="73" t="s">
        <v>237</v>
      </c>
      <c r="B1447" s="59" t="s">
        <v>268</v>
      </c>
      <c r="C1447" s="59" t="s">
        <v>272</v>
      </c>
      <c r="D1447" s="71">
        <v>25</v>
      </c>
      <c r="E1447" s="67">
        <v>15.502666666666666</v>
      </c>
      <c r="F1447" s="61">
        <f t="shared" si="149"/>
        <v>1240.2133333333334</v>
      </c>
      <c r="G1447" s="62"/>
      <c r="H1447" s="68">
        <f t="shared" si="150"/>
        <v>0</v>
      </c>
      <c r="I1447" s="60">
        <f t="shared" si="151"/>
        <v>23.253999999999998</v>
      </c>
      <c r="J1447" s="65">
        <f t="shared" si="152"/>
        <v>1860.3199999999997</v>
      </c>
      <c r="K1447" s="66"/>
      <c r="L1447" s="64">
        <f t="shared" si="153"/>
        <v>0</v>
      </c>
      <c r="M1447" s="72" t="s">
        <v>263</v>
      </c>
    </row>
    <row r="1448" spans="1:13" ht="15" customHeight="1" x14ac:dyDescent="0.35">
      <c r="A1448" s="73" t="s">
        <v>237</v>
      </c>
      <c r="B1448" s="59" t="s">
        <v>269</v>
      </c>
      <c r="C1448" s="59" t="s">
        <v>474</v>
      </c>
      <c r="D1448" s="71">
        <v>10</v>
      </c>
      <c r="E1448" s="67">
        <v>30.491999999999994</v>
      </c>
      <c r="F1448" s="61">
        <f t="shared" si="149"/>
        <v>2439.3599999999997</v>
      </c>
      <c r="G1448" s="62"/>
      <c r="H1448" s="68">
        <f t="shared" si="150"/>
        <v>0</v>
      </c>
      <c r="I1448" s="60">
        <f t="shared" si="151"/>
        <v>45.737999999999992</v>
      </c>
      <c r="J1448" s="65">
        <f t="shared" si="152"/>
        <v>3659.0399999999995</v>
      </c>
      <c r="K1448" s="66"/>
      <c r="L1448" s="64">
        <f t="shared" si="153"/>
        <v>0</v>
      </c>
      <c r="M1448" s="72" t="s">
        <v>263</v>
      </c>
    </row>
    <row r="1449" spans="1:13" ht="15" customHeight="1" x14ac:dyDescent="0.35">
      <c r="A1449" s="73" t="s">
        <v>237</v>
      </c>
      <c r="B1449" s="59" t="s">
        <v>267</v>
      </c>
      <c r="C1449" s="59"/>
      <c r="D1449" s="59"/>
      <c r="E1449" s="67">
        <v>8.9739999999999984</v>
      </c>
      <c r="F1449" s="61">
        <f t="shared" si="149"/>
        <v>717.91999999999985</v>
      </c>
      <c r="G1449" s="62"/>
      <c r="H1449" s="68">
        <f t="shared" si="150"/>
        <v>0</v>
      </c>
      <c r="I1449" s="60">
        <f t="shared" si="151"/>
        <v>13.460999999999999</v>
      </c>
      <c r="J1449" s="65">
        <f t="shared" si="152"/>
        <v>1076.8799999999999</v>
      </c>
      <c r="K1449" s="66"/>
      <c r="L1449" s="64">
        <f t="shared" si="153"/>
        <v>0</v>
      </c>
      <c r="M1449" s="72" t="s">
        <v>263</v>
      </c>
    </row>
    <row r="1450" spans="1:13" ht="15" customHeight="1" x14ac:dyDescent="0.35">
      <c r="A1450" s="73" t="s">
        <v>237</v>
      </c>
      <c r="B1450" s="59" t="s">
        <v>268</v>
      </c>
      <c r="C1450" s="59" t="s">
        <v>272</v>
      </c>
      <c r="D1450" s="59"/>
      <c r="E1450" s="67">
        <v>18.454333333333327</v>
      </c>
      <c r="F1450" s="61">
        <f t="shared" si="149"/>
        <v>1476.3466666666661</v>
      </c>
      <c r="G1450" s="62"/>
      <c r="H1450" s="68">
        <f t="shared" si="150"/>
        <v>0</v>
      </c>
      <c r="I1450" s="60">
        <f t="shared" si="151"/>
        <v>27.681499999999993</v>
      </c>
      <c r="J1450" s="65">
        <f t="shared" si="152"/>
        <v>2214.5199999999995</v>
      </c>
      <c r="K1450" s="66"/>
      <c r="L1450" s="64">
        <f t="shared" si="153"/>
        <v>0</v>
      </c>
      <c r="M1450" s="72" t="s">
        <v>263</v>
      </c>
    </row>
    <row r="1451" spans="1:13" ht="15" customHeight="1" x14ac:dyDescent="0.35">
      <c r="A1451" s="73" t="s">
        <v>237</v>
      </c>
      <c r="B1451" s="59" t="s">
        <v>269</v>
      </c>
      <c r="C1451" s="59" t="s">
        <v>474</v>
      </c>
      <c r="D1451" s="59"/>
      <c r="E1451" s="67">
        <v>35.805</v>
      </c>
      <c r="F1451" s="61">
        <f t="shared" si="149"/>
        <v>2864.4</v>
      </c>
      <c r="G1451" s="62"/>
      <c r="H1451" s="68">
        <f t="shared" si="150"/>
        <v>0</v>
      </c>
      <c r="I1451" s="60">
        <f t="shared" si="151"/>
        <v>53.707499999999996</v>
      </c>
      <c r="J1451" s="65">
        <f t="shared" si="152"/>
        <v>4296.5999999999995</v>
      </c>
      <c r="K1451" s="66"/>
      <c r="L1451" s="64">
        <f t="shared" si="153"/>
        <v>0</v>
      </c>
      <c r="M1451" s="72" t="s">
        <v>263</v>
      </c>
    </row>
    <row r="1452" spans="1:13" ht="15" customHeight="1" x14ac:dyDescent="0.35">
      <c r="A1452" s="54" t="s">
        <v>240</v>
      </c>
      <c r="B1452" s="55" t="s">
        <v>527</v>
      </c>
      <c r="C1452" s="55" t="s">
        <v>44</v>
      </c>
      <c r="D1452" s="59"/>
      <c r="E1452" s="60">
        <v>95.582666666666668</v>
      </c>
      <c r="F1452" s="61">
        <f t="shared" si="149"/>
        <v>7646.6133333333337</v>
      </c>
      <c r="G1452" s="62"/>
      <c r="H1452" s="68">
        <f t="shared" si="150"/>
        <v>0</v>
      </c>
      <c r="I1452" s="60">
        <f t="shared" si="151"/>
        <v>143.374</v>
      </c>
      <c r="J1452" s="65">
        <f t="shared" si="152"/>
        <v>11469.92</v>
      </c>
      <c r="K1452" s="66"/>
      <c r="L1452" s="64">
        <f t="shared" si="153"/>
        <v>0</v>
      </c>
      <c r="M1452" s="70" t="s">
        <v>263</v>
      </c>
    </row>
    <row r="1453" spans="1:13" ht="15" customHeight="1" x14ac:dyDescent="0.35">
      <c r="A1453" s="54" t="s">
        <v>240</v>
      </c>
      <c r="B1453" s="55" t="s">
        <v>527</v>
      </c>
      <c r="C1453" s="55" t="s">
        <v>24</v>
      </c>
      <c r="D1453" s="59"/>
      <c r="E1453" s="60">
        <v>109.54533333333332</v>
      </c>
      <c r="F1453" s="61">
        <f t="shared" si="149"/>
        <v>8763.6266666666652</v>
      </c>
      <c r="G1453" s="62"/>
      <c r="H1453" s="68">
        <f t="shared" si="150"/>
        <v>0</v>
      </c>
      <c r="I1453" s="60">
        <f t="shared" si="151"/>
        <v>164.31799999999998</v>
      </c>
      <c r="J1453" s="65">
        <f t="shared" si="152"/>
        <v>13145.439999999999</v>
      </c>
      <c r="K1453" s="66"/>
      <c r="L1453" s="64">
        <f t="shared" si="153"/>
        <v>0</v>
      </c>
      <c r="M1453" s="70" t="s">
        <v>263</v>
      </c>
    </row>
    <row r="1454" spans="1:13" ht="15" customHeight="1" x14ac:dyDescent="0.35">
      <c r="A1454" s="54" t="s">
        <v>240</v>
      </c>
      <c r="B1454" s="55" t="s">
        <v>527</v>
      </c>
      <c r="C1454" s="55" t="s">
        <v>25</v>
      </c>
      <c r="D1454" s="59"/>
      <c r="E1454" s="60">
        <v>123.508</v>
      </c>
      <c r="F1454" s="61">
        <f t="shared" si="149"/>
        <v>9880.64</v>
      </c>
      <c r="G1454" s="62"/>
      <c r="H1454" s="68">
        <f t="shared" si="150"/>
        <v>0</v>
      </c>
      <c r="I1454" s="60">
        <f t="shared" si="151"/>
        <v>185.262</v>
      </c>
      <c r="J1454" s="65">
        <f t="shared" si="152"/>
        <v>14820.96</v>
      </c>
      <c r="K1454" s="66"/>
      <c r="L1454" s="64">
        <f t="shared" si="153"/>
        <v>0</v>
      </c>
      <c r="M1454" s="70" t="s">
        <v>263</v>
      </c>
    </row>
    <row r="1455" spans="1:13" ht="15" customHeight="1" x14ac:dyDescent="0.35">
      <c r="A1455" s="54" t="s">
        <v>240</v>
      </c>
      <c r="B1455" s="55" t="s">
        <v>527</v>
      </c>
      <c r="C1455" s="55" t="s">
        <v>26</v>
      </c>
      <c r="D1455" s="59"/>
      <c r="E1455" s="60">
        <v>151.43333333333331</v>
      </c>
      <c r="F1455" s="61">
        <f t="shared" si="149"/>
        <v>12114.666666666664</v>
      </c>
      <c r="G1455" s="62"/>
      <c r="H1455" s="68">
        <f t="shared" si="150"/>
        <v>0</v>
      </c>
      <c r="I1455" s="60">
        <f t="shared" si="151"/>
        <v>227.14999999999998</v>
      </c>
      <c r="J1455" s="65">
        <f t="shared" si="152"/>
        <v>18172</v>
      </c>
      <c r="K1455" s="66"/>
      <c r="L1455" s="64">
        <f t="shared" si="153"/>
        <v>0</v>
      </c>
      <c r="M1455" s="70" t="s">
        <v>263</v>
      </c>
    </row>
    <row r="1456" spans="1:13" ht="15" customHeight="1" x14ac:dyDescent="0.35">
      <c r="A1456" s="73" t="s">
        <v>240</v>
      </c>
      <c r="B1456" s="59" t="s">
        <v>267</v>
      </c>
      <c r="C1456" s="59"/>
      <c r="D1456" s="71">
        <v>48</v>
      </c>
      <c r="E1456" s="67">
        <v>7.363999999999999</v>
      </c>
      <c r="F1456" s="61">
        <f t="shared" si="149"/>
        <v>589.11999999999989</v>
      </c>
      <c r="G1456" s="62"/>
      <c r="H1456" s="68">
        <f t="shared" si="150"/>
        <v>0</v>
      </c>
      <c r="I1456" s="60">
        <f t="shared" si="151"/>
        <v>11.045999999999999</v>
      </c>
      <c r="J1456" s="65">
        <f t="shared" si="152"/>
        <v>883.68</v>
      </c>
      <c r="K1456" s="66"/>
      <c r="L1456" s="64">
        <f t="shared" si="153"/>
        <v>0</v>
      </c>
      <c r="M1456" s="72" t="s">
        <v>263</v>
      </c>
    </row>
    <row r="1457" spans="1:13" ht="15" customHeight="1" x14ac:dyDescent="0.35">
      <c r="A1457" s="73" t="s">
        <v>240</v>
      </c>
      <c r="B1457" s="59" t="s">
        <v>268</v>
      </c>
      <c r="C1457" s="59" t="s">
        <v>274</v>
      </c>
      <c r="D1457" s="71">
        <v>25</v>
      </c>
      <c r="E1457" s="67">
        <v>15.502666666666666</v>
      </c>
      <c r="F1457" s="61">
        <f t="shared" si="149"/>
        <v>1240.2133333333334</v>
      </c>
      <c r="G1457" s="62"/>
      <c r="H1457" s="68">
        <f t="shared" si="150"/>
        <v>0</v>
      </c>
      <c r="I1457" s="60">
        <f t="shared" si="151"/>
        <v>23.253999999999998</v>
      </c>
      <c r="J1457" s="65">
        <f t="shared" si="152"/>
        <v>1860.3199999999997</v>
      </c>
      <c r="K1457" s="66"/>
      <c r="L1457" s="64">
        <f t="shared" si="153"/>
        <v>0</v>
      </c>
      <c r="M1457" s="72" t="s">
        <v>263</v>
      </c>
    </row>
    <row r="1458" spans="1:13" ht="15" customHeight="1" x14ac:dyDescent="0.35">
      <c r="A1458" s="73" t="s">
        <v>240</v>
      </c>
      <c r="B1458" s="59" t="s">
        <v>269</v>
      </c>
      <c r="C1458" s="59" t="s">
        <v>277</v>
      </c>
      <c r="D1458" s="71">
        <v>10</v>
      </c>
      <c r="E1458" s="67">
        <v>30.491999999999994</v>
      </c>
      <c r="F1458" s="61">
        <f t="shared" si="149"/>
        <v>2439.3599999999997</v>
      </c>
      <c r="G1458" s="62"/>
      <c r="H1458" s="68">
        <f t="shared" si="150"/>
        <v>0</v>
      </c>
      <c r="I1458" s="60">
        <f t="shared" si="151"/>
        <v>45.737999999999992</v>
      </c>
      <c r="J1458" s="65">
        <f t="shared" si="152"/>
        <v>3659.0399999999995</v>
      </c>
      <c r="K1458" s="66"/>
      <c r="L1458" s="64">
        <f t="shared" si="153"/>
        <v>0</v>
      </c>
      <c r="M1458" s="72" t="s">
        <v>263</v>
      </c>
    </row>
    <row r="1459" spans="1:13" ht="15" customHeight="1" x14ac:dyDescent="0.35">
      <c r="A1459" s="73" t="s">
        <v>240</v>
      </c>
      <c r="B1459" s="59" t="s">
        <v>267</v>
      </c>
      <c r="C1459" s="59"/>
      <c r="D1459" s="59"/>
      <c r="E1459" s="67">
        <v>8.9739999999999984</v>
      </c>
      <c r="F1459" s="61">
        <f t="shared" si="149"/>
        <v>717.91999999999985</v>
      </c>
      <c r="G1459" s="62"/>
      <c r="H1459" s="68">
        <f t="shared" si="150"/>
        <v>0</v>
      </c>
      <c r="I1459" s="60">
        <f t="shared" si="151"/>
        <v>13.460999999999999</v>
      </c>
      <c r="J1459" s="65">
        <f t="shared" si="152"/>
        <v>1076.8799999999999</v>
      </c>
      <c r="K1459" s="66"/>
      <c r="L1459" s="64">
        <f t="shared" si="153"/>
        <v>0</v>
      </c>
      <c r="M1459" s="72" t="s">
        <v>263</v>
      </c>
    </row>
    <row r="1460" spans="1:13" ht="15" customHeight="1" x14ac:dyDescent="0.35">
      <c r="A1460" s="73" t="s">
        <v>240</v>
      </c>
      <c r="B1460" s="59" t="s">
        <v>268</v>
      </c>
      <c r="C1460" s="59" t="s">
        <v>274</v>
      </c>
      <c r="D1460" s="59"/>
      <c r="E1460" s="67">
        <v>18.454333333333327</v>
      </c>
      <c r="F1460" s="61">
        <f t="shared" si="149"/>
        <v>1476.3466666666661</v>
      </c>
      <c r="G1460" s="62"/>
      <c r="H1460" s="68">
        <f t="shared" si="150"/>
        <v>0</v>
      </c>
      <c r="I1460" s="60">
        <f t="shared" si="151"/>
        <v>27.681499999999993</v>
      </c>
      <c r="J1460" s="65">
        <f t="shared" si="152"/>
        <v>2214.5199999999995</v>
      </c>
      <c r="K1460" s="66"/>
      <c r="L1460" s="64">
        <f t="shared" si="153"/>
        <v>0</v>
      </c>
      <c r="M1460" s="72" t="s">
        <v>263</v>
      </c>
    </row>
    <row r="1461" spans="1:13" ht="15" customHeight="1" x14ac:dyDescent="0.35">
      <c r="A1461" s="73" t="s">
        <v>240</v>
      </c>
      <c r="B1461" s="59" t="s">
        <v>269</v>
      </c>
      <c r="C1461" s="59" t="s">
        <v>277</v>
      </c>
      <c r="D1461" s="59"/>
      <c r="E1461" s="67">
        <v>35.805</v>
      </c>
      <c r="F1461" s="61">
        <f t="shared" si="149"/>
        <v>2864.4</v>
      </c>
      <c r="G1461" s="62"/>
      <c r="H1461" s="68">
        <f t="shared" si="150"/>
        <v>0</v>
      </c>
      <c r="I1461" s="60">
        <f t="shared" si="151"/>
        <v>53.707499999999996</v>
      </c>
      <c r="J1461" s="65">
        <f t="shared" si="152"/>
        <v>4296.5999999999995</v>
      </c>
      <c r="K1461" s="66"/>
      <c r="L1461" s="64">
        <f t="shared" si="153"/>
        <v>0</v>
      </c>
      <c r="M1461" s="72" t="s">
        <v>263</v>
      </c>
    </row>
    <row r="1462" spans="1:13" ht="15" customHeight="1" x14ac:dyDescent="0.35">
      <c r="A1462" s="73" t="s">
        <v>475</v>
      </c>
      <c r="B1462" s="59" t="s">
        <v>267</v>
      </c>
      <c r="C1462" s="59"/>
      <c r="D1462" s="71">
        <v>48</v>
      </c>
      <c r="E1462" s="67">
        <v>7.363999999999999</v>
      </c>
      <c r="F1462" s="61">
        <f t="shared" si="149"/>
        <v>589.11999999999989</v>
      </c>
      <c r="G1462" s="62"/>
      <c r="H1462" s="68">
        <f t="shared" si="150"/>
        <v>0</v>
      </c>
      <c r="I1462" s="60">
        <f t="shared" si="151"/>
        <v>11.045999999999999</v>
      </c>
      <c r="J1462" s="65">
        <f t="shared" si="152"/>
        <v>883.68</v>
      </c>
      <c r="K1462" s="66"/>
      <c r="L1462" s="64">
        <f t="shared" si="153"/>
        <v>0</v>
      </c>
      <c r="M1462" s="72" t="s">
        <v>263</v>
      </c>
    </row>
    <row r="1463" spans="1:13" ht="15" customHeight="1" x14ac:dyDescent="0.35">
      <c r="A1463" s="73" t="s">
        <v>475</v>
      </c>
      <c r="B1463" s="59" t="s">
        <v>268</v>
      </c>
      <c r="C1463" s="59" t="s">
        <v>272</v>
      </c>
      <c r="D1463" s="71">
        <v>25</v>
      </c>
      <c r="E1463" s="67">
        <v>13.141333333333332</v>
      </c>
      <c r="F1463" s="61">
        <f t="shared" si="149"/>
        <v>1051.3066666666666</v>
      </c>
      <c r="G1463" s="62"/>
      <c r="H1463" s="68">
        <f t="shared" si="150"/>
        <v>0</v>
      </c>
      <c r="I1463" s="60">
        <f t="shared" si="151"/>
        <v>19.711999999999996</v>
      </c>
      <c r="J1463" s="65">
        <f t="shared" si="152"/>
        <v>1576.9599999999996</v>
      </c>
      <c r="K1463" s="66"/>
      <c r="L1463" s="64">
        <f t="shared" si="153"/>
        <v>0</v>
      </c>
      <c r="M1463" s="72" t="s">
        <v>263</v>
      </c>
    </row>
    <row r="1464" spans="1:13" ht="15" customHeight="1" x14ac:dyDescent="0.35">
      <c r="A1464" s="73" t="s">
        <v>475</v>
      </c>
      <c r="B1464" s="59" t="s">
        <v>268</v>
      </c>
      <c r="C1464" s="59" t="s">
        <v>274</v>
      </c>
      <c r="D1464" s="71">
        <v>25</v>
      </c>
      <c r="E1464" s="67">
        <v>15.502666666666666</v>
      </c>
      <c r="F1464" s="61">
        <f t="shared" si="149"/>
        <v>1240.2133333333334</v>
      </c>
      <c r="G1464" s="62"/>
      <c r="H1464" s="68">
        <f t="shared" si="150"/>
        <v>0</v>
      </c>
      <c r="I1464" s="60">
        <f t="shared" si="151"/>
        <v>23.253999999999998</v>
      </c>
      <c r="J1464" s="65">
        <f t="shared" si="152"/>
        <v>1860.3199999999997</v>
      </c>
      <c r="K1464" s="66"/>
      <c r="L1464" s="64">
        <f t="shared" si="153"/>
        <v>0</v>
      </c>
      <c r="M1464" s="72" t="s">
        <v>263</v>
      </c>
    </row>
    <row r="1465" spans="1:13" ht="15" customHeight="1" x14ac:dyDescent="0.35">
      <c r="A1465" s="73" t="s">
        <v>475</v>
      </c>
      <c r="B1465" s="59" t="s">
        <v>267</v>
      </c>
      <c r="C1465" s="59"/>
      <c r="D1465" s="59"/>
      <c r="E1465" s="67">
        <v>8.9739999999999984</v>
      </c>
      <c r="F1465" s="61">
        <f t="shared" si="149"/>
        <v>717.91999999999985</v>
      </c>
      <c r="G1465" s="62"/>
      <c r="H1465" s="68">
        <f t="shared" si="150"/>
        <v>0</v>
      </c>
      <c r="I1465" s="60">
        <f t="shared" si="151"/>
        <v>13.460999999999999</v>
      </c>
      <c r="J1465" s="65">
        <f t="shared" si="152"/>
        <v>1076.8799999999999</v>
      </c>
      <c r="K1465" s="66"/>
      <c r="L1465" s="64">
        <f t="shared" si="153"/>
        <v>0</v>
      </c>
      <c r="M1465" s="72" t="s">
        <v>263</v>
      </c>
    </row>
    <row r="1466" spans="1:13" ht="15" customHeight="1" x14ac:dyDescent="0.35">
      <c r="A1466" s="73" t="s">
        <v>475</v>
      </c>
      <c r="B1466" s="59" t="s">
        <v>268</v>
      </c>
      <c r="C1466" s="59" t="s">
        <v>272</v>
      </c>
      <c r="D1466" s="59"/>
      <c r="E1466" s="67">
        <v>15.502666666666666</v>
      </c>
      <c r="F1466" s="61">
        <f t="shared" si="149"/>
        <v>1240.2133333333334</v>
      </c>
      <c r="G1466" s="62"/>
      <c r="H1466" s="68">
        <f t="shared" si="150"/>
        <v>0</v>
      </c>
      <c r="I1466" s="60">
        <f t="shared" si="151"/>
        <v>23.253999999999998</v>
      </c>
      <c r="J1466" s="65">
        <f t="shared" si="152"/>
        <v>1860.3199999999997</v>
      </c>
      <c r="K1466" s="66"/>
      <c r="L1466" s="64">
        <f t="shared" si="153"/>
        <v>0</v>
      </c>
      <c r="M1466" s="72" t="s">
        <v>263</v>
      </c>
    </row>
    <row r="1467" spans="1:13" ht="15" customHeight="1" x14ac:dyDescent="0.35">
      <c r="A1467" s="73" t="s">
        <v>475</v>
      </c>
      <c r="B1467" s="59" t="s">
        <v>268</v>
      </c>
      <c r="C1467" s="59" t="s">
        <v>274</v>
      </c>
      <c r="D1467" s="59"/>
      <c r="E1467" s="67">
        <v>18.454333333333327</v>
      </c>
      <c r="F1467" s="61">
        <f t="shared" si="149"/>
        <v>1476.3466666666661</v>
      </c>
      <c r="G1467" s="62"/>
      <c r="H1467" s="68">
        <f t="shared" si="150"/>
        <v>0</v>
      </c>
      <c r="I1467" s="60">
        <f t="shared" si="151"/>
        <v>27.681499999999993</v>
      </c>
      <c r="J1467" s="65">
        <f t="shared" si="152"/>
        <v>2214.5199999999995</v>
      </c>
      <c r="K1467" s="66"/>
      <c r="L1467" s="64">
        <f t="shared" si="153"/>
        <v>0</v>
      </c>
      <c r="M1467" s="72" t="s">
        <v>263</v>
      </c>
    </row>
    <row r="1468" spans="1:13" ht="15" customHeight="1" x14ac:dyDescent="0.35">
      <c r="A1468" s="54" t="s">
        <v>241</v>
      </c>
      <c r="B1468" s="55" t="s">
        <v>527</v>
      </c>
      <c r="C1468" s="55" t="s">
        <v>242</v>
      </c>
      <c r="D1468" s="59"/>
      <c r="E1468" s="60">
        <v>132.95333333333332</v>
      </c>
      <c r="F1468" s="61">
        <f t="shared" si="149"/>
        <v>10636.266666666666</v>
      </c>
      <c r="G1468" s="62"/>
      <c r="H1468" s="68">
        <f t="shared" si="150"/>
        <v>0</v>
      </c>
      <c r="I1468" s="60">
        <f t="shared" si="151"/>
        <v>199.42999999999998</v>
      </c>
      <c r="J1468" s="65">
        <f t="shared" si="152"/>
        <v>15954.399999999998</v>
      </c>
      <c r="K1468" s="66"/>
      <c r="L1468" s="64">
        <f t="shared" si="153"/>
        <v>0</v>
      </c>
      <c r="M1468" s="70" t="s">
        <v>263</v>
      </c>
    </row>
    <row r="1469" spans="1:13" ht="15" customHeight="1" x14ac:dyDescent="0.35">
      <c r="A1469" s="54" t="s">
        <v>241</v>
      </c>
      <c r="B1469" s="55" t="s">
        <v>527</v>
      </c>
      <c r="C1469" s="55" t="s">
        <v>243</v>
      </c>
      <c r="D1469" s="59"/>
      <c r="E1469" s="60">
        <v>163.23999999999995</v>
      </c>
      <c r="F1469" s="61">
        <f t="shared" si="149"/>
        <v>13059.199999999997</v>
      </c>
      <c r="G1469" s="62"/>
      <c r="H1469" s="68">
        <f t="shared" si="150"/>
        <v>0</v>
      </c>
      <c r="I1469" s="60">
        <f t="shared" si="151"/>
        <v>244.85999999999993</v>
      </c>
      <c r="J1469" s="65">
        <f t="shared" si="152"/>
        <v>19588.799999999996</v>
      </c>
      <c r="K1469" s="66"/>
      <c r="L1469" s="64">
        <f t="shared" si="153"/>
        <v>0</v>
      </c>
      <c r="M1469" s="70" t="s">
        <v>263</v>
      </c>
    </row>
    <row r="1470" spans="1:13" ht="15" customHeight="1" x14ac:dyDescent="0.35">
      <c r="A1470" s="73" t="s">
        <v>241</v>
      </c>
      <c r="B1470" s="59" t="s">
        <v>267</v>
      </c>
      <c r="C1470" s="59"/>
      <c r="D1470" s="71">
        <v>48</v>
      </c>
      <c r="E1470" s="67">
        <v>7.363999999999999</v>
      </c>
      <c r="F1470" s="61">
        <f t="shared" si="149"/>
        <v>589.11999999999989</v>
      </c>
      <c r="G1470" s="62"/>
      <c r="H1470" s="68">
        <f t="shared" si="150"/>
        <v>0</v>
      </c>
      <c r="I1470" s="60">
        <f t="shared" si="151"/>
        <v>11.045999999999999</v>
      </c>
      <c r="J1470" s="65">
        <f t="shared" si="152"/>
        <v>883.68</v>
      </c>
      <c r="K1470" s="66"/>
      <c r="L1470" s="64">
        <f t="shared" si="153"/>
        <v>0</v>
      </c>
      <c r="M1470" s="72" t="s">
        <v>263</v>
      </c>
    </row>
    <row r="1471" spans="1:13" ht="15" customHeight="1" x14ac:dyDescent="0.35">
      <c r="A1471" s="73" t="s">
        <v>241</v>
      </c>
      <c r="B1471" s="59" t="s">
        <v>268</v>
      </c>
      <c r="C1471" s="59">
        <v>30</v>
      </c>
      <c r="D1471" s="71">
        <v>25</v>
      </c>
      <c r="E1471" s="67">
        <v>15.502666666666666</v>
      </c>
      <c r="F1471" s="61">
        <f t="shared" si="149"/>
        <v>1240.2133333333334</v>
      </c>
      <c r="G1471" s="62"/>
      <c r="H1471" s="68">
        <f t="shared" si="150"/>
        <v>0</v>
      </c>
      <c r="I1471" s="60">
        <f t="shared" si="151"/>
        <v>23.253999999999998</v>
      </c>
      <c r="J1471" s="65">
        <f t="shared" si="152"/>
        <v>1860.3199999999997</v>
      </c>
      <c r="K1471" s="66"/>
      <c r="L1471" s="64">
        <f t="shared" si="153"/>
        <v>0</v>
      </c>
      <c r="M1471" s="72" t="s">
        <v>263</v>
      </c>
    </row>
    <row r="1472" spans="1:13" ht="15" customHeight="1" x14ac:dyDescent="0.35">
      <c r="A1472" s="73" t="s">
        <v>241</v>
      </c>
      <c r="B1472" s="59" t="s">
        <v>267</v>
      </c>
      <c r="C1472" s="59"/>
      <c r="D1472" s="59"/>
      <c r="E1472" s="67">
        <v>8.9739999999999984</v>
      </c>
      <c r="F1472" s="61">
        <f t="shared" si="149"/>
        <v>717.91999999999985</v>
      </c>
      <c r="G1472" s="62"/>
      <c r="H1472" s="68">
        <f t="shared" si="150"/>
        <v>0</v>
      </c>
      <c r="I1472" s="60">
        <f t="shared" si="151"/>
        <v>13.460999999999999</v>
      </c>
      <c r="J1472" s="65">
        <f t="shared" si="152"/>
        <v>1076.8799999999999</v>
      </c>
      <c r="K1472" s="66"/>
      <c r="L1472" s="64">
        <f t="shared" si="153"/>
        <v>0</v>
      </c>
      <c r="M1472" s="72" t="s">
        <v>263</v>
      </c>
    </row>
    <row r="1473" spans="1:13" ht="15" customHeight="1" x14ac:dyDescent="0.35">
      <c r="A1473" s="73" t="s">
        <v>241</v>
      </c>
      <c r="B1473" s="59" t="s">
        <v>268</v>
      </c>
      <c r="C1473" s="59">
        <v>30</v>
      </c>
      <c r="D1473" s="59"/>
      <c r="E1473" s="67">
        <v>18.454333333333327</v>
      </c>
      <c r="F1473" s="61">
        <f t="shared" si="149"/>
        <v>1476.3466666666661</v>
      </c>
      <c r="G1473" s="62"/>
      <c r="H1473" s="68">
        <f t="shared" si="150"/>
        <v>0</v>
      </c>
      <c r="I1473" s="60">
        <f t="shared" si="151"/>
        <v>27.681499999999993</v>
      </c>
      <c r="J1473" s="65">
        <f t="shared" si="152"/>
        <v>2214.5199999999995</v>
      </c>
      <c r="K1473" s="66"/>
      <c r="L1473" s="64">
        <f t="shared" si="153"/>
        <v>0</v>
      </c>
      <c r="M1473" s="72" t="s">
        <v>263</v>
      </c>
    </row>
    <row r="1474" spans="1:13" ht="15" customHeight="1" x14ac:dyDescent="0.35">
      <c r="A1474" s="54" t="s">
        <v>244</v>
      </c>
      <c r="B1474" s="55" t="s">
        <v>527</v>
      </c>
      <c r="C1474" s="55" t="s">
        <v>33</v>
      </c>
      <c r="D1474" s="59"/>
      <c r="E1474" s="60">
        <v>128.23066666666665</v>
      </c>
      <c r="F1474" s="61">
        <f t="shared" si="149"/>
        <v>10258.453333333331</v>
      </c>
      <c r="G1474" s="62"/>
      <c r="H1474" s="68">
        <f t="shared" si="150"/>
        <v>0</v>
      </c>
      <c r="I1474" s="60">
        <f t="shared" si="151"/>
        <v>192.34599999999998</v>
      </c>
      <c r="J1474" s="65">
        <f t="shared" si="152"/>
        <v>15387.679999999998</v>
      </c>
      <c r="K1474" s="66"/>
      <c r="L1474" s="64">
        <f t="shared" si="153"/>
        <v>0</v>
      </c>
      <c r="M1474" s="70" t="s">
        <v>263</v>
      </c>
    </row>
    <row r="1475" spans="1:13" ht="15" customHeight="1" x14ac:dyDescent="0.35">
      <c r="A1475" s="54" t="s">
        <v>244</v>
      </c>
      <c r="B1475" s="55" t="s">
        <v>527</v>
      </c>
      <c r="C1475" s="55" t="s">
        <v>34</v>
      </c>
      <c r="D1475" s="59"/>
      <c r="E1475" s="60">
        <v>142.1933333333333</v>
      </c>
      <c r="F1475" s="61">
        <f t="shared" si="149"/>
        <v>11375.466666666664</v>
      </c>
      <c r="G1475" s="62"/>
      <c r="H1475" s="68">
        <f t="shared" si="150"/>
        <v>0</v>
      </c>
      <c r="I1475" s="60">
        <f t="shared" si="151"/>
        <v>213.28999999999996</v>
      </c>
      <c r="J1475" s="65">
        <f t="shared" si="152"/>
        <v>17063.199999999997</v>
      </c>
      <c r="K1475" s="66"/>
      <c r="L1475" s="64">
        <f t="shared" si="153"/>
        <v>0</v>
      </c>
      <c r="M1475" s="70" t="s">
        <v>263</v>
      </c>
    </row>
    <row r="1476" spans="1:13" ht="15" customHeight="1" x14ac:dyDescent="0.35">
      <c r="A1476" s="54" t="s">
        <v>244</v>
      </c>
      <c r="B1476" s="55" t="s">
        <v>527</v>
      </c>
      <c r="C1476" s="55" t="s">
        <v>63</v>
      </c>
      <c r="D1476" s="59"/>
      <c r="E1476" s="60">
        <v>163.23999999999995</v>
      </c>
      <c r="F1476" s="61">
        <f t="shared" si="149"/>
        <v>13059.199999999997</v>
      </c>
      <c r="G1476" s="62"/>
      <c r="H1476" s="68">
        <f t="shared" si="150"/>
        <v>0</v>
      </c>
      <c r="I1476" s="60">
        <f t="shared" si="151"/>
        <v>244.85999999999993</v>
      </c>
      <c r="J1476" s="65">
        <f t="shared" si="152"/>
        <v>19588.799999999996</v>
      </c>
      <c r="K1476" s="66"/>
      <c r="L1476" s="64">
        <f t="shared" si="153"/>
        <v>0</v>
      </c>
      <c r="M1476" s="70" t="s">
        <v>263</v>
      </c>
    </row>
    <row r="1477" spans="1:13" ht="15" customHeight="1" x14ac:dyDescent="0.35">
      <c r="A1477" s="73" t="s">
        <v>244</v>
      </c>
      <c r="B1477" s="59" t="s">
        <v>267</v>
      </c>
      <c r="C1477" s="59"/>
      <c r="D1477" s="71">
        <v>48</v>
      </c>
      <c r="E1477" s="67">
        <v>7.363999999999999</v>
      </c>
      <c r="F1477" s="61">
        <f t="shared" si="149"/>
        <v>589.11999999999989</v>
      </c>
      <c r="G1477" s="62"/>
      <c r="H1477" s="68">
        <f t="shared" si="150"/>
        <v>0</v>
      </c>
      <c r="I1477" s="60">
        <f t="shared" si="151"/>
        <v>11.045999999999999</v>
      </c>
      <c r="J1477" s="65">
        <f t="shared" si="152"/>
        <v>883.68</v>
      </c>
      <c r="K1477" s="66"/>
      <c r="L1477" s="64">
        <f t="shared" si="153"/>
        <v>0</v>
      </c>
      <c r="M1477" s="72" t="s">
        <v>263</v>
      </c>
    </row>
    <row r="1478" spans="1:13" ht="15" customHeight="1" x14ac:dyDescent="0.35">
      <c r="A1478" s="73" t="s">
        <v>244</v>
      </c>
      <c r="B1478" s="59" t="s">
        <v>268</v>
      </c>
      <c r="C1478" s="59">
        <v>25</v>
      </c>
      <c r="D1478" s="71">
        <v>25</v>
      </c>
      <c r="E1478" s="67">
        <v>13.141333333333332</v>
      </c>
      <c r="F1478" s="61">
        <f t="shared" si="149"/>
        <v>1051.3066666666666</v>
      </c>
      <c r="G1478" s="62"/>
      <c r="H1478" s="68">
        <f t="shared" si="150"/>
        <v>0</v>
      </c>
      <c r="I1478" s="60">
        <f t="shared" si="151"/>
        <v>19.711999999999996</v>
      </c>
      <c r="J1478" s="65">
        <f t="shared" si="152"/>
        <v>1576.9599999999996</v>
      </c>
      <c r="K1478" s="66"/>
      <c r="L1478" s="64">
        <f t="shared" si="153"/>
        <v>0</v>
      </c>
      <c r="M1478" s="72" t="s">
        <v>263</v>
      </c>
    </row>
    <row r="1479" spans="1:13" ht="15" customHeight="1" x14ac:dyDescent="0.35">
      <c r="A1479" s="73" t="s">
        <v>244</v>
      </c>
      <c r="B1479" s="59" t="s">
        <v>268</v>
      </c>
      <c r="C1479" s="59" t="s">
        <v>435</v>
      </c>
      <c r="D1479" s="71">
        <v>25</v>
      </c>
      <c r="E1479" s="67">
        <v>15.502666666666666</v>
      </c>
      <c r="F1479" s="61">
        <f t="shared" si="149"/>
        <v>1240.2133333333334</v>
      </c>
      <c r="G1479" s="62"/>
      <c r="H1479" s="68">
        <f t="shared" si="150"/>
        <v>0</v>
      </c>
      <c r="I1479" s="60">
        <f t="shared" si="151"/>
        <v>23.253999999999998</v>
      </c>
      <c r="J1479" s="65">
        <f t="shared" si="152"/>
        <v>1860.3199999999997</v>
      </c>
      <c r="K1479" s="66"/>
      <c r="L1479" s="64">
        <f t="shared" si="153"/>
        <v>0</v>
      </c>
      <c r="M1479" s="72" t="s">
        <v>263</v>
      </c>
    </row>
    <row r="1480" spans="1:13" ht="15" customHeight="1" x14ac:dyDescent="0.35">
      <c r="A1480" s="73" t="s">
        <v>244</v>
      </c>
      <c r="B1480" s="59" t="s">
        <v>267</v>
      </c>
      <c r="C1480" s="59"/>
      <c r="D1480" s="59"/>
      <c r="E1480" s="67">
        <v>8.9739999999999984</v>
      </c>
      <c r="F1480" s="61">
        <f t="shared" si="149"/>
        <v>717.91999999999985</v>
      </c>
      <c r="G1480" s="62"/>
      <c r="H1480" s="68">
        <f t="shared" si="150"/>
        <v>0</v>
      </c>
      <c r="I1480" s="60">
        <f t="shared" si="151"/>
        <v>13.460999999999999</v>
      </c>
      <c r="J1480" s="65">
        <f t="shared" si="152"/>
        <v>1076.8799999999999</v>
      </c>
      <c r="K1480" s="66"/>
      <c r="L1480" s="64">
        <f t="shared" si="153"/>
        <v>0</v>
      </c>
      <c r="M1480" s="72" t="s">
        <v>263</v>
      </c>
    </row>
    <row r="1481" spans="1:13" ht="15" customHeight="1" x14ac:dyDescent="0.35">
      <c r="A1481" s="73" t="s">
        <v>244</v>
      </c>
      <c r="B1481" s="59" t="s">
        <v>268</v>
      </c>
      <c r="C1481" s="59">
        <v>25</v>
      </c>
      <c r="D1481" s="59"/>
      <c r="E1481" s="67">
        <v>15.502666666666666</v>
      </c>
      <c r="F1481" s="61">
        <f t="shared" si="149"/>
        <v>1240.2133333333334</v>
      </c>
      <c r="G1481" s="62"/>
      <c r="H1481" s="68">
        <f t="shared" si="150"/>
        <v>0</v>
      </c>
      <c r="I1481" s="60">
        <f t="shared" si="151"/>
        <v>23.253999999999998</v>
      </c>
      <c r="J1481" s="65">
        <f t="shared" si="152"/>
        <v>1860.3199999999997</v>
      </c>
      <c r="K1481" s="66"/>
      <c r="L1481" s="64">
        <f t="shared" si="153"/>
        <v>0</v>
      </c>
      <c r="M1481" s="72" t="s">
        <v>263</v>
      </c>
    </row>
    <row r="1482" spans="1:13" ht="15" customHeight="1" x14ac:dyDescent="0.35">
      <c r="A1482" s="73" t="s">
        <v>244</v>
      </c>
      <c r="B1482" s="59" t="s">
        <v>268</v>
      </c>
      <c r="C1482" s="59" t="s">
        <v>435</v>
      </c>
      <c r="D1482" s="59"/>
      <c r="E1482" s="67">
        <v>18.454333333333327</v>
      </c>
      <c r="F1482" s="61">
        <f t="shared" si="149"/>
        <v>1476.3466666666661</v>
      </c>
      <c r="G1482" s="62"/>
      <c r="H1482" s="68">
        <f t="shared" si="150"/>
        <v>0</v>
      </c>
      <c r="I1482" s="60">
        <f t="shared" si="151"/>
        <v>27.681499999999993</v>
      </c>
      <c r="J1482" s="65">
        <f t="shared" si="152"/>
        <v>2214.5199999999995</v>
      </c>
      <c r="K1482" s="66"/>
      <c r="L1482" s="64">
        <f t="shared" si="153"/>
        <v>0</v>
      </c>
      <c r="M1482" s="72" t="s">
        <v>263</v>
      </c>
    </row>
    <row r="1483" spans="1:13" ht="15" customHeight="1" x14ac:dyDescent="0.35">
      <c r="A1483" s="54" t="s">
        <v>245</v>
      </c>
      <c r="B1483" s="55" t="s">
        <v>527</v>
      </c>
      <c r="C1483" s="55" t="s">
        <v>246</v>
      </c>
      <c r="D1483" s="59"/>
      <c r="E1483" s="60">
        <v>132.95333333333332</v>
      </c>
      <c r="F1483" s="61">
        <f t="shared" si="149"/>
        <v>10636.266666666666</v>
      </c>
      <c r="G1483" s="62"/>
      <c r="H1483" s="68">
        <f t="shared" si="150"/>
        <v>0</v>
      </c>
      <c r="I1483" s="60">
        <f t="shared" si="151"/>
        <v>199.42999999999998</v>
      </c>
      <c r="J1483" s="65">
        <f t="shared" si="152"/>
        <v>15954.399999999998</v>
      </c>
      <c r="K1483" s="66"/>
      <c r="L1483" s="64">
        <f t="shared" si="153"/>
        <v>0</v>
      </c>
      <c r="M1483" s="70" t="s">
        <v>263</v>
      </c>
    </row>
    <row r="1484" spans="1:13" ht="15" customHeight="1" x14ac:dyDescent="0.35">
      <c r="A1484" s="73" t="s">
        <v>245</v>
      </c>
      <c r="B1484" s="59" t="s">
        <v>267</v>
      </c>
      <c r="C1484" s="59"/>
      <c r="D1484" s="71">
        <v>48</v>
      </c>
      <c r="E1484" s="67">
        <v>7.363999999999999</v>
      </c>
      <c r="F1484" s="61">
        <f t="shared" si="149"/>
        <v>589.11999999999989</v>
      </c>
      <c r="G1484" s="62"/>
      <c r="H1484" s="68">
        <f t="shared" si="150"/>
        <v>0</v>
      </c>
      <c r="I1484" s="60">
        <f t="shared" si="151"/>
        <v>11.045999999999999</v>
      </c>
      <c r="J1484" s="65">
        <f t="shared" si="152"/>
        <v>883.68</v>
      </c>
      <c r="K1484" s="66"/>
      <c r="L1484" s="64">
        <f t="shared" si="153"/>
        <v>0</v>
      </c>
      <c r="M1484" s="72" t="s">
        <v>263</v>
      </c>
    </row>
    <row r="1485" spans="1:13" ht="15" customHeight="1" x14ac:dyDescent="0.35">
      <c r="A1485" s="73" t="s">
        <v>245</v>
      </c>
      <c r="B1485" s="59" t="s">
        <v>268</v>
      </c>
      <c r="C1485" s="59">
        <v>25</v>
      </c>
      <c r="D1485" s="71">
        <v>25</v>
      </c>
      <c r="E1485" s="67">
        <v>13.141333333333332</v>
      </c>
      <c r="F1485" s="61">
        <f t="shared" si="149"/>
        <v>1051.3066666666666</v>
      </c>
      <c r="G1485" s="62"/>
      <c r="H1485" s="68">
        <f t="shared" si="150"/>
        <v>0</v>
      </c>
      <c r="I1485" s="60">
        <f t="shared" si="151"/>
        <v>19.711999999999996</v>
      </c>
      <c r="J1485" s="65">
        <f t="shared" si="152"/>
        <v>1576.9599999999996</v>
      </c>
      <c r="K1485" s="66"/>
      <c r="L1485" s="64">
        <f t="shared" si="153"/>
        <v>0</v>
      </c>
      <c r="M1485" s="72" t="s">
        <v>263</v>
      </c>
    </row>
    <row r="1486" spans="1:13" ht="15" customHeight="1" x14ac:dyDescent="0.35">
      <c r="A1486" s="73" t="s">
        <v>245</v>
      </c>
      <c r="B1486" s="59" t="s">
        <v>267</v>
      </c>
      <c r="C1486" s="59"/>
      <c r="D1486" s="59"/>
      <c r="E1486" s="67">
        <v>8.9739999999999984</v>
      </c>
      <c r="F1486" s="61">
        <f t="shared" si="149"/>
        <v>717.91999999999985</v>
      </c>
      <c r="G1486" s="62"/>
      <c r="H1486" s="68">
        <f t="shared" si="150"/>
        <v>0</v>
      </c>
      <c r="I1486" s="60">
        <f t="shared" si="151"/>
        <v>13.460999999999999</v>
      </c>
      <c r="J1486" s="65">
        <f t="shared" si="152"/>
        <v>1076.8799999999999</v>
      </c>
      <c r="K1486" s="66"/>
      <c r="L1486" s="64">
        <f t="shared" si="153"/>
        <v>0</v>
      </c>
      <c r="M1486" s="72" t="s">
        <v>263</v>
      </c>
    </row>
    <row r="1487" spans="1:13" ht="15" customHeight="1" x14ac:dyDescent="0.35">
      <c r="A1487" s="73" t="s">
        <v>245</v>
      </c>
      <c r="B1487" s="59" t="s">
        <v>268</v>
      </c>
      <c r="C1487" s="59">
        <v>25</v>
      </c>
      <c r="D1487" s="59"/>
      <c r="E1487" s="67">
        <v>15.502666666666666</v>
      </c>
      <c r="F1487" s="61">
        <f t="shared" si="149"/>
        <v>1240.2133333333334</v>
      </c>
      <c r="G1487" s="62"/>
      <c r="H1487" s="68">
        <f t="shared" si="150"/>
        <v>0</v>
      </c>
      <c r="I1487" s="60">
        <f t="shared" si="151"/>
        <v>23.253999999999998</v>
      </c>
      <c r="J1487" s="65">
        <f t="shared" si="152"/>
        <v>1860.3199999999997</v>
      </c>
      <c r="K1487" s="66"/>
      <c r="L1487" s="64">
        <f t="shared" si="153"/>
        <v>0</v>
      </c>
      <c r="M1487" s="72" t="s">
        <v>263</v>
      </c>
    </row>
    <row r="1488" spans="1:13" ht="15" customHeight="1" x14ac:dyDescent="0.35">
      <c r="A1488" s="54" t="s">
        <v>247</v>
      </c>
      <c r="B1488" s="55" t="s">
        <v>527</v>
      </c>
      <c r="C1488" s="55" t="s">
        <v>37</v>
      </c>
      <c r="D1488" s="59"/>
      <c r="E1488" s="60">
        <v>244.85999999999996</v>
      </c>
      <c r="F1488" s="61">
        <f t="shared" si="149"/>
        <v>19588.799999999996</v>
      </c>
      <c r="G1488" s="62"/>
      <c r="H1488" s="68">
        <f t="shared" si="150"/>
        <v>0</v>
      </c>
      <c r="I1488" s="60">
        <f t="shared" si="151"/>
        <v>367.28999999999996</v>
      </c>
      <c r="J1488" s="65">
        <f t="shared" si="152"/>
        <v>29383.199999999997</v>
      </c>
      <c r="K1488" s="66"/>
      <c r="L1488" s="64">
        <f t="shared" si="153"/>
        <v>0</v>
      </c>
      <c r="M1488" s="70" t="s">
        <v>263</v>
      </c>
    </row>
    <row r="1489" spans="1:13" ht="15" customHeight="1" x14ac:dyDescent="0.35">
      <c r="A1489" s="54" t="s">
        <v>247</v>
      </c>
      <c r="B1489" s="55" t="s">
        <v>527</v>
      </c>
      <c r="C1489" s="55" t="s">
        <v>71</v>
      </c>
      <c r="D1489" s="59"/>
      <c r="E1489" s="60">
        <v>270.42399999999998</v>
      </c>
      <c r="F1489" s="61">
        <f t="shared" si="149"/>
        <v>21633.919999999998</v>
      </c>
      <c r="G1489" s="62"/>
      <c r="H1489" s="68">
        <f t="shared" si="150"/>
        <v>0</v>
      </c>
      <c r="I1489" s="60">
        <f t="shared" si="151"/>
        <v>405.63599999999997</v>
      </c>
      <c r="J1489" s="65">
        <f t="shared" si="152"/>
        <v>32450.879999999997</v>
      </c>
      <c r="K1489" s="66"/>
      <c r="L1489" s="64">
        <f t="shared" si="153"/>
        <v>0</v>
      </c>
      <c r="M1489" s="70" t="s">
        <v>263</v>
      </c>
    </row>
    <row r="1490" spans="1:13" ht="15" customHeight="1" x14ac:dyDescent="0.35">
      <c r="A1490" s="73" t="s">
        <v>247</v>
      </c>
      <c r="B1490" s="59" t="s">
        <v>267</v>
      </c>
      <c r="C1490" s="59"/>
      <c r="D1490" s="71">
        <v>48</v>
      </c>
      <c r="E1490" s="67">
        <v>7.363999999999999</v>
      </c>
      <c r="F1490" s="61">
        <f t="shared" si="149"/>
        <v>589.11999999999989</v>
      </c>
      <c r="G1490" s="62"/>
      <c r="H1490" s="68">
        <f t="shared" si="150"/>
        <v>0</v>
      </c>
      <c r="I1490" s="60">
        <f t="shared" si="151"/>
        <v>11.045999999999999</v>
      </c>
      <c r="J1490" s="65">
        <f t="shared" si="152"/>
        <v>883.68</v>
      </c>
      <c r="K1490" s="66"/>
      <c r="L1490" s="64">
        <f t="shared" si="153"/>
        <v>0</v>
      </c>
      <c r="M1490" s="72" t="s">
        <v>263</v>
      </c>
    </row>
    <row r="1491" spans="1:13" ht="15" customHeight="1" x14ac:dyDescent="0.35">
      <c r="A1491" s="73" t="s">
        <v>247</v>
      </c>
      <c r="B1491" s="59" t="s">
        <v>268</v>
      </c>
      <c r="C1491" s="59">
        <v>20</v>
      </c>
      <c r="D1491" s="71">
        <v>25</v>
      </c>
      <c r="E1491" s="67">
        <v>13.141333333333332</v>
      </c>
      <c r="F1491" s="61">
        <f t="shared" si="149"/>
        <v>1051.3066666666666</v>
      </c>
      <c r="G1491" s="62"/>
      <c r="H1491" s="68">
        <f t="shared" si="150"/>
        <v>0</v>
      </c>
      <c r="I1491" s="60">
        <f t="shared" si="151"/>
        <v>19.711999999999996</v>
      </c>
      <c r="J1491" s="65">
        <f t="shared" si="152"/>
        <v>1576.9599999999996</v>
      </c>
      <c r="K1491" s="66"/>
      <c r="L1491" s="64">
        <f t="shared" si="153"/>
        <v>0</v>
      </c>
      <c r="M1491" s="72" t="s">
        <v>263</v>
      </c>
    </row>
    <row r="1492" spans="1:13" ht="15" customHeight="1" x14ac:dyDescent="0.35">
      <c r="A1492" s="73" t="s">
        <v>247</v>
      </c>
      <c r="B1492" s="59" t="s">
        <v>268</v>
      </c>
      <c r="C1492" s="59" t="s">
        <v>474</v>
      </c>
      <c r="D1492" s="71">
        <v>25</v>
      </c>
      <c r="E1492" s="67">
        <v>15.502666666666666</v>
      </c>
      <c r="F1492" s="61">
        <f t="shared" si="149"/>
        <v>1240.2133333333334</v>
      </c>
      <c r="G1492" s="62"/>
      <c r="H1492" s="68">
        <f t="shared" si="150"/>
        <v>0</v>
      </c>
      <c r="I1492" s="60">
        <f t="shared" si="151"/>
        <v>23.253999999999998</v>
      </c>
      <c r="J1492" s="65">
        <f t="shared" si="152"/>
        <v>1860.3199999999997</v>
      </c>
      <c r="K1492" s="66"/>
      <c r="L1492" s="64">
        <f t="shared" si="153"/>
        <v>0</v>
      </c>
      <c r="M1492" s="72" t="s">
        <v>263</v>
      </c>
    </row>
    <row r="1493" spans="1:13" ht="15" customHeight="1" x14ac:dyDescent="0.35">
      <c r="A1493" s="73" t="s">
        <v>247</v>
      </c>
      <c r="B1493" s="59" t="s">
        <v>267</v>
      </c>
      <c r="C1493" s="59"/>
      <c r="D1493" s="59"/>
      <c r="E1493" s="67">
        <v>8.9739999999999984</v>
      </c>
      <c r="F1493" s="61">
        <f t="shared" ref="F1493:F1556" si="154">E1493:E1660*$G$11</f>
        <v>717.91999999999985</v>
      </c>
      <c r="G1493" s="62"/>
      <c r="H1493" s="68">
        <f t="shared" ref="H1493:H1556" si="155">G1493:G1660*F1493:F1660</f>
        <v>0</v>
      </c>
      <c r="I1493" s="60">
        <f t="shared" ref="I1493:I1556" si="156">E1493:E1660*1.5</f>
        <v>13.460999999999999</v>
      </c>
      <c r="J1493" s="65">
        <f t="shared" ref="J1493:J1556" si="157">I1493:I1660*$G$11</f>
        <v>1076.8799999999999</v>
      </c>
      <c r="K1493" s="66"/>
      <c r="L1493" s="64">
        <f t="shared" ref="L1493:L1556" si="158">K1493:K1660*J1493:J1660</f>
        <v>0</v>
      </c>
      <c r="M1493" s="72" t="s">
        <v>263</v>
      </c>
    </row>
    <row r="1494" spans="1:13" ht="15" customHeight="1" x14ac:dyDescent="0.35">
      <c r="A1494" s="73" t="s">
        <v>247</v>
      </c>
      <c r="B1494" s="59" t="s">
        <v>268</v>
      </c>
      <c r="C1494" s="59">
        <v>20</v>
      </c>
      <c r="D1494" s="59"/>
      <c r="E1494" s="67">
        <v>15.502666666666666</v>
      </c>
      <c r="F1494" s="61">
        <f t="shared" si="154"/>
        <v>1240.2133333333334</v>
      </c>
      <c r="G1494" s="62"/>
      <c r="H1494" s="68">
        <f t="shared" si="155"/>
        <v>0</v>
      </c>
      <c r="I1494" s="60">
        <f t="shared" si="156"/>
        <v>23.253999999999998</v>
      </c>
      <c r="J1494" s="65">
        <f t="shared" si="157"/>
        <v>1860.3199999999997</v>
      </c>
      <c r="K1494" s="66"/>
      <c r="L1494" s="64">
        <f t="shared" si="158"/>
        <v>0</v>
      </c>
      <c r="M1494" s="72" t="s">
        <v>263</v>
      </c>
    </row>
    <row r="1495" spans="1:13" ht="15" customHeight="1" x14ac:dyDescent="0.35">
      <c r="A1495" s="73" t="s">
        <v>247</v>
      </c>
      <c r="B1495" s="59" t="s">
        <v>268</v>
      </c>
      <c r="C1495" s="59" t="s">
        <v>474</v>
      </c>
      <c r="D1495" s="59"/>
      <c r="E1495" s="67">
        <v>18.454333333333327</v>
      </c>
      <c r="F1495" s="61">
        <f t="shared" si="154"/>
        <v>1476.3466666666661</v>
      </c>
      <c r="G1495" s="62"/>
      <c r="H1495" s="68">
        <f t="shared" si="155"/>
        <v>0</v>
      </c>
      <c r="I1495" s="60">
        <f t="shared" si="156"/>
        <v>27.681499999999993</v>
      </c>
      <c r="J1495" s="65">
        <f t="shared" si="157"/>
        <v>2214.5199999999995</v>
      </c>
      <c r="K1495" s="66"/>
      <c r="L1495" s="64">
        <f t="shared" si="158"/>
        <v>0</v>
      </c>
      <c r="M1495" s="72" t="s">
        <v>263</v>
      </c>
    </row>
    <row r="1496" spans="1:13" ht="15" customHeight="1" x14ac:dyDescent="0.35">
      <c r="A1496" s="73" t="s">
        <v>476</v>
      </c>
      <c r="B1496" s="59" t="s">
        <v>268</v>
      </c>
      <c r="C1496" s="59" t="s">
        <v>272</v>
      </c>
      <c r="D1496" s="71">
        <v>25</v>
      </c>
      <c r="E1496" s="67">
        <v>13.141333333333332</v>
      </c>
      <c r="F1496" s="61">
        <f t="shared" si="154"/>
        <v>1051.3066666666666</v>
      </c>
      <c r="G1496" s="62"/>
      <c r="H1496" s="68">
        <f t="shared" si="155"/>
        <v>0</v>
      </c>
      <c r="I1496" s="60">
        <f t="shared" si="156"/>
        <v>19.711999999999996</v>
      </c>
      <c r="J1496" s="65">
        <f t="shared" si="157"/>
        <v>1576.9599999999996</v>
      </c>
      <c r="K1496" s="66"/>
      <c r="L1496" s="64">
        <f t="shared" si="158"/>
        <v>0</v>
      </c>
      <c r="M1496" s="72" t="s">
        <v>263</v>
      </c>
    </row>
    <row r="1497" spans="1:13" ht="15" customHeight="1" x14ac:dyDescent="0.35">
      <c r="A1497" s="73" t="s">
        <v>476</v>
      </c>
      <c r="B1497" s="59" t="s">
        <v>268</v>
      </c>
      <c r="C1497" s="59" t="s">
        <v>274</v>
      </c>
      <c r="D1497" s="71">
        <v>25</v>
      </c>
      <c r="E1497" s="67">
        <v>15.502666666666666</v>
      </c>
      <c r="F1497" s="61">
        <f t="shared" si="154"/>
        <v>1240.2133333333334</v>
      </c>
      <c r="G1497" s="62"/>
      <c r="H1497" s="68">
        <f t="shared" si="155"/>
        <v>0</v>
      </c>
      <c r="I1497" s="60">
        <f t="shared" si="156"/>
        <v>23.253999999999998</v>
      </c>
      <c r="J1497" s="65">
        <f t="shared" si="157"/>
        <v>1860.3199999999997</v>
      </c>
      <c r="K1497" s="66"/>
      <c r="L1497" s="64">
        <f t="shared" si="158"/>
        <v>0</v>
      </c>
      <c r="M1497" s="72" t="s">
        <v>263</v>
      </c>
    </row>
    <row r="1498" spans="1:13" ht="15" customHeight="1" x14ac:dyDescent="0.35">
      <c r="A1498" s="73" t="s">
        <v>476</v>
      </c>
      <c r="B1498" s="59" t="s">
        <v>268</v>
      </c>
      <c r="C1498" s="59" t="s">
        <v>272</v>
      </c>
      <c r="D1498" s="59"/>
      <c r="E1498" s="67">
        <v>15.502666666666666</v>
      </c>
      <c r="F1498" s="61">
        <f t="shared" si="154"/>
        <v>1240.2133333333334</v>
      </c>
      <c r="G1498" s="62"/>
      <c r="H1498" s="68">
        <f t="shared" si="155"/>
        <v>0</v>
      </c>
      <c r="I1498" s="60">
        <f t="shared" si="156"/>
        <v>23.253999999999998</v>
      </c>
      <c r="J1498" s="65">
        <f t="shared" si="157"/>
        <v>1860.3199999999997</v>
      </c>
      <c r="K1498" s="66"/>
      <c r="L1498" s="64">
        <f t="shared" si="158"/>
        <v>0</v>
      </c>
      <c r="M1498" s="72" t="s">
        <v>263</v>
      </c>
    </row>
    <row r="1499" spans="1:13" ht="15" customHeight="1" x14ac:dyDescent="0.35">
      <c r="A1499" s="73" t="s">
        <v>476</v>
      </c>
      <c r="B1499" s="59" t="s">
        <v>268</v>
      </c>
      <c r="C1499" s="59" t="s">
        <v>274</v>
      </c>
      <c r="D1499" s="59"/>
      <c r="E1499" s="67">
        <v>18.454333333333327</v>
      </c>
      <c r="F1499" s="61">
        <f t="shared" si="154"/>
        <v>1476.3466666666661</v>
      </c>
      <c r="G1499" s="62"/>
      <c r="H1499" s="68">
        <f t="shared" si="155"/>
        <v>0</v>
      </c>
      <c r="I1499" s="60">
        <f t="shared" si="156"/>
        <v>27.681499999999993</v>
      </c>
      <c r="J1499" s="65">
        <f t="shared" si="157"/>
        <v>2214.5199999999995</v>
      </c>
      <c r="K1499" s="66"/>
      <c r="L1499" s="64">
        <f t="shared" si="158"/>
        <v>0</v>
      </c>
      <c r="M1499" s="72" t="s">
        <v>263</v>
      </c>
    </row>
    <row r="1500" spans="1:13" ht="15" customHeight="1" x14ac:dyDescent="0.35">
      <c r="A1500" s="73" t="s">
        <v>477</v>
      </c>
      <c r="B1500" s="59" t="s">
        <v>268</v>
      </c>
      <c r="C1500" s="59" t="s">
        <v>274</v>
      </c>
      <c r="D1500" s="71">
        <v>25</v>
      </c>
      <c r="E1500" s="67">
        <v>15.502666666666666</v>
      </c>
      <c r="F1500" s="61">
        <f t="shared" si="154"/>
        <v>1240.2133333333334</v>
      </c>
      <c r="G1500" s="62"/>
      <c r="H1500" s="68">
        <f t="shared" si="155"/>
        <v>0</v>
      </c>
      <c r="I1500" s="60">
        <f t="shared" si="156"/>
        <v>23.253999999999998</v>
      </c>
      <c r="J1500" s="65">
        <f t="shared" si="157"/>
        <v>1860.3199999999997</v>
      </c>
      <c r="K1500" s="66"/>
      <c r="L1500" s="64">
        <f t="shared" si="158"/>
        <v>0</v>
      </c>
      <c r="M1500" s="72" t="s">
        <v>263</v>
      </c>
    </row>
    <row r="1501" spans="1:13" ht="15" customHeight="1" x14ac:dyDescent="0.35">
      <c r="A1501" s="73" t="s">
        <v>477</v>
      </c>
      <c r="B1501" s="59" t="s">
        <v>269</v>
      </c>
      <c r="C1501" s="59">
        <v>60</v>
      </c>
      <c r="D1501" s="71">
        <v>10</v>
      </c>
      <c r="E1501" s="67">
        <v>35.214666666666659</v>
      </c>
      <c r="F1501" s="61">
        <f t="shared" si="154"/>
        <v>2817.1733333333327</v>
      </c>
      <c r="G1501" s="62"/>
      <c r="H1501" s="68">
        <f t="shared" si="155"/>
        <v>0</v>
      </c>
      <c r="I1501" s="60">
        <f t="shared" si="156"/>
        <v>52.821999999999989</v>
      </c>
      <c r="J1501" s="65">
        <f t="shared" si="157"/>
        <v>4225.7599999999993</v>
      </c>
      <c r="K1501" s="66"/>
      <c r="L1501" s="64">
        <f t="shared" si="158"/>
        <v>0</v>
      </c>
      <c r="M1501" s="72" t="s">
        <v>263</v>
      </c>
    </row>
    <row r="1502" spans="1:13" ht="15" customHeight="1" x14ac:dyDescent="0.35">
      <c r="A1502" s="73" t="s">
        <v>477</v>
      </c>
      <c r="B1502" s="59" t="s">
        <v>270</v>
      </c>
      <c r="C1502" s="59" t="s">
        <v>135</v>
      </c>
      <c r="D1502" s="71">
        <v>10</v>
      </c>
      <c r="E1502" s="67">
        <v>53.899999999999984</v>
      </c>
      <c r="F1502" s="61">
        <f t="shared" si="154"/>
        <v>4311.9999999999991</v>
      </c>
      <c r="G1502" s="62"/>
      <c r="H1502" s="68">
        <f t="shared" si="155"/>
        <v>0</v>
      </c>
      <c r="I1502" s="60">
        <f t="shared" si="156"/>
        <v>80.84999999999998</v>
      </c>
      <c r="J1502" s="65">
        <f t="shared" si="157"/>
        <v>6467.9999999999982</v>
      </c>
      <c r="K1502" s="66"/>
      <c r="L1502" s="64">
        <f t="shared" si="158"/>
        <v>0</v>
      </c>
      <c r="M1502" s="72" t="s">
        <v>263</v>
      </c>
    </row>
    <row r="1503" spans="1:13" ht="15" customHeight="1" x14ac:dyDescent="0.35">
      <c r="A1503" s="73" t="s">
        <v>477</v>
      </c>
      <c r="B1503" s="59" t="s">
        <v>268</v>
      </c>
      <c r="C1503" s="59" t="s">
        <v>274</v>
      </c>
      <c r="D1503" s="59"/>
      <c r="E1503" s="67">
        <v>18.454333333333327</v>
      </c>
      <c r="F1503" s="61">
        <f t="shared" si="154"/>
        <v>1476.3466666666661</v>
      </c>
      <c r="G1503" s="62"/>
      <c r="H1503" s="68">
        <f t="shared" si="155"/>
        <v>0</v>
      </c>
      <c r="I1503" s="60">
        <f t="shared" si="156"/>
        <v>27.681499999999993</v>
      </c>
      <c r="J1503" s="65">
        <f t="shared" si="157"/>
        <v>2214.5199999999995</v>
      </c>
      <c r="K1503" s="66"/>
      <c r="L1503" s="64">
        <f t="shared" si="158"/>
        <v>0</v>
      </c>
      <c r="M1503" s="72" t="s">
        <v>263</v>
      </c>
    </row>
    <row r="1504" spans="1:13" ht="15" customHeight="1" x14ac:dyDescent="0.35">
      <c r="A1504" s="73" t="s">
        <v>477</v>
      </c>
      <c r="B1504" s="59" t="s">
        <v>269</v>
      </c>
      <c r="C1504" s="59">
        <v>60</v>
      </c>
      <c r="D1504" s="59"/>
      <c r="E1504" s="67">
        <v>41.708333333333329</v>
      </c>
      <c r="F1504" s="61">
        <f t="shared" si="154"/>
        <v>3336.6666666666661</v>
      </c>
      <c r="G1504" s="62"/>
      <c r="H1504" s="68">
        <f t="shared" si="155"/>
        <v>0</v>
      </c>
      <c r="I1504" s="60">
        <f t="shared" si="156"/>
        <v>62.562499999999993</v>
      </c>
      <c r="J1504" s="65">
        <f t="shared" si="157"/>
        <v>5004.9999999999991</v>
      </c>
      <c r="K1504" s="66"/>
      <c r="L1504" s="64">
        <f t="shared" si="158"/>
        <v>0</v>
      </c>
      <c r="M1504" s="72" t="s">
        <v>263</v>
      </c>
    </row>
    <row r="1505" spans="1:13" ht="15" customHeight="1" x14ac:dyDescent="0.35">
      <c r="A1505" s="73" t="s">
        <v>477</v>
      </c>
      <c r="B1505" s="59" t="s">
        <v>270</v>
      </c>
      <c r="C1505" s="59" t="s">
        <v>135</v>
      </c>
      <c r="D1505" s="59"/>
      <c r="E1505" s="67">
        <v>62.754999999999981</v>
      </c>
      <c r="F1505" s="61">
        <f t="shared" si="154"/>
        <v>5020.3999999999987</v>
      </c>
      <c r="G1505" s="62"/>
      <c r="H1505" s="68">
        <f t="shared" si="155"/>
        <v>0</v>
      </c>
      <c r="I1505" s="60">
        <f t="shared" si="156"/>
        <v>94.132499999999965</v>
      </c>
      <c r="J1505" s="65">
        <f t="shared" si="157"/>
        <v>7530.5999999999967</v>
      </c>
      <c r="K1505" s="66"/>
      <c r="L1505" s="64">
        <f t="shared" si="158"/>
        <v>0</v>
      </c>
      <c r="M1505" s="72" t="s">
        <v>263</v>
      </c>
    </row>
    <row r="1506" spans="1:13" ht="15" customHeight="1" x14ac:dyDescent="0.35">
      <c r="A1506" s="54" t="s">
        <v>248</v>
      </c>
      <c r="B1506" s="55" t="s">
        <v>527</v>
      </c>
      <c r="C1506" s="55" t="s">
        <v>58</v>
      </c>
      <c r="D1506" s="59"/>
      <c r="E1506" s="60">
        <v>62.934666666666658</v>
      </c>
      <c r="F1506" s="61">
        <f t="shared" si="154"/>
        <v>5034.7733333333326</v>
      </c>
      <c r="G1506" s="62"/>
      <c r="H1506" s="68">
        <f t="shared" si="155"/>
        <v>0</v>
      </c>
      <c r="I1506" s="60">
        <f t="shared" si="156"/>
        <v>94.401999999999987</v>
      </c>
      <c r="J1506" s="65">
        <f t="shared" si="157"/>
        <v>7552.1599999999989</v>
      </c>
      <c r="K1506" s="66"/>
      <c r="L1506" s="64">
        <f t="shared" si="158"/>
        <v>0</v>
      </c>
      <c r="M1506" s="70"/>
    </row>
    <row r="1507" spans="1:13" ht="15" customHeight="1" x14ac:dyDescent="0.35">
      <c r="A1507" s="54" t="s">
        <v>248</v>
      </c>
      <c r="B1507" s="55" t="s">
        <v>527</v>
      </c>
      <c r="C1507" s="55" t="s">
        <v>135</v>
      </c>
      <c r="D1507" s="59"/>
      <c r="E1507" s="60">
        <v>76.897333333333336</v>
      </c>
      <c r="F1507" s="61">
        <f t="shared" si="154"/>
        <v>6151.7866666666669</v>
      </c>
      <c r="G1507" s="62"/>
      <c r="H1507" s="68">
        <f t="shared" si="155"/>
        <v>0</v>
      </c>
      <c r="I1507" s="60">
        <f t="shared" si="156"/>
        <v>115.346</v>
      </c>
      <c r="J1507" s="65">
        <f t="shared" si="157"/>
        <v>9227.68</v>
      </c>
      <c r="K1507" s="66"/>
      <c r="L1507" s="64">
        <f t="shared" si="158"/>
        <v>0</v>
      </c>
      <c r="M1507" s="70"/>
    </row>
    <row r="1508" spans="1:13" ht="15" customHeight="1" x14ac:dyDescent="0.35">
      <c r="A1508" s="54" t="s">
        <v>248</v>
      </c>
      <c r="B1508" s="55" t="s">
        <v>527</v>
      </c>
      <c r="C1508" s="55" t="s">
        <v>116</v>
      </c>
      <c r="D1508" s="59"/>
      <c r="E1508" s="60">
        <v>90.859999999999985</v>
      </c>
      <c r="F1508" s="61">
        <f t="shared" si="154"/>
        <v>7268.7999999999993</v>
      </c>
      <c r="G1508" s="62"/>
      <c r="H1508" s="68">
        <f t="shared" si="155"/>
        <v>0</v>
      </c>
      <c r="I1508" s="60">
        <f t="shared" si="156"/>
        <v>136.28999999999996</v>
      </c>
      <c r="J1508" s="65">
        <f t="shared" si="157"/>
        <v>10903.199999999997</v>
      </c>
      <c r="K1508" s="66"/>
      <c r="L1508" s="64">
        <f t="shared" si="158"/>
        <v>0</v>
      </c>
      <c r="M1508" s="70"/>
    </row>
    <row r="1509" spans="1:13" ht="15" customHeight="1" x14ac:dyDescent="0.35">
      <c r="A1509" s="54" t="s">
        <v>248</v>
      </c>
      <c r="B1509" s="55" t="s">
        <v>527</v>
      </c>
      <c r="C1509" s="55" t="s">
        <v>117</v>
      </c>
      <c r="D1509" s="59"/>
      <c r="E1509" s="60">
        <v>104.82266666666666</v>
      </c>
      <c r="F1509" s="61">
        <f t="shared" si="154"/>
        <v>8385.8133333333335</v>
      </c>
      <c r="G1509" s="62"/>
      <c r="H1509" s="68">
        <f t="shared" si="155"/>
        <v>0</v>
      </c>
      <c r="I1509" s="60">
        <f t="shared" si="156"/>
        <v>157.23399999999998</v>
      </c>
      <c r="J1509" s="65">
        <f t="shared" si="157"/>
        <v>12578.719999999998</v>
      </c>
      <c r="K1509" s="66"/>
      <c r="L1509" s="64">
        <f t="shared" si="158"/>
        <v>0</v>
      </c>
      <c r="M1509" s="70"/>
    </row>
    <row r="1510" spans="1:13" ht="15" customHeight="1" x14ac:dyDescent="0.35">
      <c r="A1510" s="54" t="s">
        <v>248</v>
      </c>
      <c r="B1510" s="55" t="s">
        <v>527</v>
      </c>
      <c r="C1510" s="55" t="s">
        <v>118</v>
      </c>
      <c r="D1510" s="59"/>
      <c r="E1510" s="60">
        <v>118.78533333333331</v>
      </c>
      <c r="F1510" s="61">
        <f t="shared" si="154"/>
        <v>9502.8266666666641</v>
      </c>
      <c r="G1510" s="62"/>
      <c r="H1510" s="68">
        <f t="shared" si="155"/>
        <v>0</v>
      </c>
      <c r="I1510" s="60">
        <f t="shared" si="156"/>
        <v>178.17799999999997</v>
      </c>
      <c r="J1510" s="65">
        <f t="shared" si="157"/>
        <v>14254.239999999998</v>
      </c>
      <c r="K1510" s="66"/>
      <c r="L1510" s="64">
        <f t="shared" si="158"/>
        <v>0</v>
      </c>
      <c r="M1510" s="70"/>
    </row>
    <row r="1511" spans="1:13" ht="15" customHeight="1" x14ac:dyDescent="0.35">
      <c r="A1511" s="54" t="s">
        <v>248</v>
      </c>
      <c r="B1511" s="55" t="s">
        <v>527</v>
      </c>
      <c r="C1511" s="55" t="s">
        <v>24</v>
      </c>
      <c r="D1511" s="59"/>
      <c r="E1511" s="60">
        <v>132.74800000000002</v>
      </c>
      <c r="F1511" s="61">
        <f t="shared" si="154"/>
        <v>10619.840000000002</v>
      </c>
      <c r="G1511" s="62"/>
      <c r="H1511" s="68">
        <f t="shared" si="155"/>
        <v>0</v>
      </c>
      <c r="I1511" s="60">
        <f t="shared" si="156"/>
        <v>199.12200000000001</v>
      </c>
      <c r="J1511" s="65">
        <f t="shared" si="157"/>
        <v>15929.760000000002</v>
      </c>
      <c r="K1511" s="66"/>
      <c r="L1511" s="64">
        <f t="shared" si="158"/>
        <v>0</v>
      </c>
      <c r="M1511" s="70"/>
    </row>
    <row r="1512" spans="1:13" ht="15" customHeight="1" x14ac:dyDescent="0.35">
      <c r="A1512" s="54" t="s">
        <v>248</v>
      </c>
      <c r="B1512" s="55" t="s">
        <v>527</v>
      </c>
      <c r="C1512" s="55" t="s">
        <v>25</v>
      </c>
      <c r="D1512" s="59"/>
      <c r="E1512" s="60">
        <v>146.71066666666667</v>
      </c>
      <c r="F1512" s="61">
        <f t="shared" si="154"/>
        <v>11736.853333333333</v>
      </c>
      <c r="G1512" s="62"/>
      <c r="H1512" s="68">
        <f t="shared" si="155"/>
        <v>0</v>
      </c>
      <c r="I1512" s="60">
        <f t="shared" si="156"/>
        <v>220.066</v>
      </c>
      <c r="J1512" s="65">
        <f t="shared" si="157"/>
        <v>17605.28</v>
      </c>
      <c r="K1512" s="66"/>
      <c r="L1512" s="64">
        <f t="shared" si="158"/>
        <v>0</v>
      </c>
      <c r="M1512" s="70"/>
    </row>
    <row r="1513" spans="1:13" ht="15" customHeight="1" x14ac:dyDescent="0.35">
      <c r="A1513" s="54" t="s">
        <v>248</v>
      </c>
      <c r="B1513" s="55" t="s">
        <v>527</v>
      </c>
      <c r="C1513" s="55" t="s">
        <v>26</v>
      </c>
      <c r="D1513" s="59"/>
      <c r="E1513" s="60">
        <v>169.91333333333333</v>
      </c>
      <c r="F1513" s="61">
        <f t="shared" si="154"/>
        <v>13593.066666666666</v>
      </c>
      <c r="G1513" s="62"/>
      <c r="H1513" s="68">
        <f t="shared" si="155"/>
        <v>0</v>
      </c>
      <c r="I1513" s="60">
        <f t="shared" si="156"/>
        <v>254.87</v>
      </c>
      <c r="J1513" s="65">
        <f t="shared" si="157"/>
        <v>20389.599999999999</v>
      </c>
      <c r="K1513" s="66"/>
      <c r="L1513" s="64">
        <f t="shared" si="158"/>
        <v>0</v>
      </c>
      <c r="M1513" s="70"/>
    </row>
    <row r="1514" spans="1:13" ht="15" customHeight="1" x14ac:dyDescent="0.35">
      <c r="A1514" s="54" t="s">
        <v>248</v>
      </c>
      <c r="B1514" s="55" t="s">
        <v>527</v>
      </c>
      <c r="C1514" s="55" t="s">
        <v>27</v>
      </c>
      <c r="D1514" s="59"/>
      <c r="E1514" s="60">
        <v>195.68266666666668</v>
      </c>
      <c r="F1514" s="61">
        <f t="shared" si="154"/>
        <v>15654.613333333335</v>
      </c>
      <c r="G1514" s="62"/>
      <c r="H1514" s="68">
        <f t="shared" si="155"/>
        <v>0</v>
      </c>
      <c r="I1514" s="60">
        <f t="shared" si="156"/>
        <v>293.524</v>
      </c>
      <c r="J1514" s="65">
        <f t="shared" si="157"/>
        <v>23481.919999999998</v>
      </c>
      <c r="K1514" s="66"/>
      <c r="L1514" s="64">
        <f t="shared" si="158"/>
        <v>0</v>
      </c>
      <c r="M1514" s="70"/>
    </row>
    <row r="1515" spans="1:13" ht="15" customHeight="1" x14ac:dyDescent="0.35">
      <c r="A1515" s="54" t="s">
        <v>248</v>
      </c>
      <c r="B1515" s="55" t="s">
        <v>527</v>
      </c>
      <c r="C1515" s="55" t="s">
        <v>37</v>
      </c>
      <c r="D1515" s="59"/>
      <c r="E1515" s="60">
        <v>214.36799999999997</v>
      </c>
      <c r="F1515" s="61">
        <f t="shared" si="154"/>
        <v>17149.439999999999</v>
      </c>
      <c r="G1515" s="62"/>
      <c r="H1515" s="68">
        <f t="shared" si="155"/>
        <v>0</v>
      </c>
      <c r="I1515" s="60">
        <f t="shared" si="156"/>
        <v>321.55199999999996</v>
      </c>
      <c r="J1515" s="65">
        <f t="shared" si="157"/>
        <v>25724.159999999996</v>
      </c>
      <c r="K1515" s="66"/>
      <c r="L1515" s="64">
        <f t="shared" si="158"/>
        <v>0</v>
      </c>
      <c r="M1515" s="70"/>
    </row>
    <row r="1516" spans="1:13" ht="15" customHeight="1" x14ac:dyDescent="0.35">
      <c r="A1516" s="54" t="s">
        <v>248</v>
      </c>
      <c r="B1516" s="55" t="s">
        <v>527</v>
      </c>
      <c r="C1516" s="55" t="s">
        <v>38</v>
      </c>
      <c r="D1516" s="59"/>
      <c r="E1516" s="60">
        <v>242.29333333333329</v>
      </c>
      <c r="F1516" s="61">
        <f t="shared" si="154"/>
        <v>19383.466666666664</v>
      </c>
      <c r="G1516" s="62"/>
      <c r="H1516" s="68">
        <f t="shared" si="155"/>
        <v>0</v>
      </c>
      <c r="I1516" s="60">
        <f t="shared" si="156"/>
        <v>363.43999999999994</v>
      </c>
      <c r="J1516" s="65">
        <f t="shared" si="157"/>
        <v>29075.199999999997</v>
      </c>
      <c r="K1516" s="66"/>
      <c r="L1516" s="64">
        <f t="shared" si="158"/>
        <v>0</v>
      </c>
      <c r="M1516" s="70"/>
    </row>
    <row r="1517" spans="1:13" ht="15" customHeight="1" x14ac:dyDescent="0.35">
      <c r="A1517" s="73" t="s">
        <v>248</v>
      </c>
      <c r="B1517" s="59" t="s">
        <v>268</v>
      </c>
      <c r="C1517" s="59" t="s">
        <v>474</v>
      </c>
      <c r="D1517" s="71">
        <v>25</v>
      </c>
      <c r="E1517" s="67">
        <v>9.4919999999999991</v>
      </c>
      <c r="F1517" s="61">
        <f t="shared" si="154"/>
        <v>759.3599999999999</v>
      </c>
      <c r="G1517" s="62"/>
      <c r="H1517" s="68">
        <f t="shared" si="155"/>
        <v>0</v>
      </c>
      <c r="I1517" s="60">
        <f t="shared" si="156"/>
        <v>14.238</v>
      </c>
      <c r="J1517" s="65">
        <f t="shared" si="157"/>
        <v>1139.04</v>
      </c>
      <c r="K1517" s="66"/>
      <c r="L1517" s="64">
        <f t="shared" si="158"/>
        <v>0</v>
      </c>
      <c r="M1517" s="72"/>
    </row>
    <row r="1518" spans="1:13" ht="15" customHeight="1" x14ac:dyDescent="0.35">
      <c r="A1518" s="73" t="s">
        <v>248</v>
      </c>
      <c r="B1518" s="59" t="s">
        <v>269</v>
      </c>
      <c r="C1518" s="59" t="s">
        <v>58</v>
      </c>
      <c r="D1518" s="71">
        <v>10</v>
      </c>
      <c r="E1518" s="67">
        <v>19.758666666666663</v>
      </c>
      <c r="F1518" s="61">
        <f t="shared" si="154"/>
        <v>1580.6933333333332</v>
      </c>
      <c r="G1518" s="62"/>
      <c r="H1518" s="68">
        <f t="shared" si="155"/>
        <v>0</v>
      </c>
      <c r="I1518" s="60">
        <f t="shared" si="156"/>
        <v>29.637999999999995</v>
      </c>
      <c r="J1518" s="65">
        <f t="shared" si="157"/>
        <v>2371.0399999999995</v>
      </c>
      <c r="K1518" s="66"/>
      <c r="L1518" s="64">
        <f t="shared" si="158"/>
        <v>0</v>
      </c>
      <c r="M1518" s="72"/>
    </row>
    <row r="1519" spans="1:13" ht="15" customHeight="1" x14ac:dyDescent="0.35">
      <c r="A1519" s="73" t="s">
        <v>248</v>
      </c>
      <c r="B1519" s="59" t="s">
        <v>269</v>
      </c>
      <c r="C1519" s="59" t="s">
        <v>100</v>
      </c>
      <c r="D1519" s="71">
        <v>10</v>
      </c>
      <c r="E1519" s="67">
        <v>30.491999999999994</v>
      </c>
      <c r="F1519" s="61">
        <f t="shared" si="154"/>
        <v>2439.3599999999997</v>
      </c>
      <c r="G1519" s="62"/>
      <c r="H1519" s="68">
        <f t="shared" si="155"/>
        <v>0</v>
      </c>
      <c r="I1519" s="60">
        <f t="shared" si="156"/>
        <v>45.737999999999992</v>
      </c>
      <c r="J1519" s="65">
        <f t="shared" si="157"/>
        <v>3659.0399999999995</v>
      </c>
      <c r="K1519" s="66"/>
      <c r="L1519" s="64">
        <f t="shared" si="158"/>
        <v>0</v>
      </c>
      <c r="M1519" s="72"/>
    </row>
    <row r="1520" spans="1:13" ht="15" customHeight="1" x14ac:dyDescent="0.35">
      <c r="A1520" s="73" t="s">
        <v>248</v>
      </c>
      <c r="B1520" s="59" t="s">
        <v>270</v>
      </c>
      <c r="C1520" s="59" t="s">
        <v>313</v>
      </c>
      <c r="D1520" s="71">
        <v>10</v>
      </c>
      <c r="E1520" s="67">
        <v>41.234666666666662</v>
      </c>
      <c r="F1520" s="61">
        <f t="shared" si="154"/>
        <v>3298.7733333333331</v>
      </c>
      <c r="G1520" s="62"/>
      <c r="H1520" s="68">
        <f t="shared" si="155"/>
        <v>0</v>
      </c>
      <c r="I1520" s="60">
        <f t="shared" si="156"/>
        <v>61.85199999999999</v>
      </c>
      <c r="J1520" s="65">
        <f t="shared" si="157"/>
        <v>4948.1599999999989</v>
      </c>
      <c r="K1520" s="66"/>
      <c r="L1520" s="64">
        <f t="shared" si="158"/>
        <v>0</v>
      </c>
      <c r="M1520" s="72"/>
    </row>
    <row r="1521" spans="1:13" ht="15" customHeight="1" x14ac:dyDescent="0.35">
      <c r="A1521" s="73" t="s">
        <v>248</v>
      </c>
      <c r="B1521" s="59" t="s">
        <v>268</v>
      </c>
      <c r="C1521" s="59" t="s">
        <v>474</v>
      </c>
      <c r="D1521" s="59"/>
      <c r="E1521" s="67">
        <v>10.940999999999999</v>
      </c>
      <c r="F1521" s="61">
        <f t="shared" si="154"/>
        <v>875.28</v>
      </c>
      <c r="G1521" s="62"/>
      <c r="H1521" s="68">
        <f t="shared" si="155"/>
        <v>0</v>
      </c>
      <c r="I1521" s="60">
        <f t="shared" si="156"/>
        <v>16.411499999999997</v>
      </c>
      <c r="J1521" s="65">
        <f t="shared" si="157"/>
        <v>1312.9199999999996</v>
      </c>
      <c r="K1521" s="66"/>
      <c r="L1521" s="64">
        <f t="shared" si="158"/>
        <v>0</v>
      </c>
      <c r="M1521" s="72"/>
    </row>
    <row r="1522" spans="1:13" ht="15" customHeight="1" x14ac:dyDescent="0.35">
      <c r="A1522" s="73" t="s">
        <v>248</v>
      </c>
      <c r="B1522" s="59" t="s">
        <v>269</v>
      </c>
      <c r="C1522" s="59" t="s">
        <v>58</v>
      </c>
      <c r="D1522" s="59"/>
      <c r="E1522" s="67">
        <v>22.388333333333332</v>
      </c>
      <c r="F1522" s="61">
        <f t="shared" si="154"/>
        <v>1791.0666666666666</v>
      </c>
      <c r="G1522" s="62"/>
      <c r="H1522" s="68">
        <f t="shared" si="155"/>
        <v>0</v>
      </c>
      <c r="I1522" s="60">
        <f t="shared" si="156"/>
        <v>33.582499999999996</v>
      </c>
      <c r="J1522" s="65">
        <f t="shared" si="157"/>
        <v>2686.5999999999995</v>
      </c>
      <c r="K1522" s="66"/>
      <c r="L1522" s="64">
        <f t="shared" si="158"/>
        <v>0</v>
      </c>
      <c r="M1522" s="72"/>
    </row>
    <row r="1523" spans="1:13" ht="15" customHeight="1" x14ac:dyDescent="0.35">
      <c r="A1523" s="73" t="s">
        <v>248</v>
      </c>
      <c r="B1523" s="59" t="s">
        <v>269</v>
      </c>
      <c r="C1523" s="59" t="s">
        <v>100</v>
      </c>
      <c r="D1523" s="59"/>
      <c r="E1523" s="67">
        <v>35.805</v>
      </c>
      <c r="F1523" s="61">
        <f t="shared" si="154"/>
        <v>2864.4</v>
      </c>
      <c r="G1523" s="62"/>
      <c r="H1523" s="68">
        <f t="shared" si="155"/>
        <v>0</v>
      </c>
      <c r="I1523" s="60">
        <f t="shared" si="156"/>
        <v>53.707499999999996</v>
      </c>
      <c r="J1523" s="65">
        <f t="shared" si="157"/>
        <v>4296.5999999999995</v>
      </c>
      <c r="K1523" s="66"/>
      <c r="L1523" s="64">
        <f t="shared" si="158"/>
        <v>0</v>
      </c>
      <c r="M1523" s="72"/>
    </row>
    <row r="1524" spans="1:13" ht="15" customHeight="1" x14ac:dyDescent="0.35">
      <c r="A1524" s="73" t="s">
        <v>248</v>
      </c>
      <c r="B1524" s="59" t="s">
        <v>270</v>
      </c>
      <c r="C1524" s="59" t="s">
        <v>313</v>
      </c>
      <c r="D1524" s="59"/>
      <c r="E1524" s="67">
        <v>46.923333333333325</v>
      </c>
      <c r="F1524" s="61">
        <f t="shared" si="154"/>
        <v>3753.8666666666659</v>
      </c>
      <c r="G1524" s="62"/>
      <c r="H1524" s="68">
        <f t="shared" si="155"/>
        <v>0</v>
      </c>
      <c r="I1524" s="60">
        <f t="shared" si="156"/>
        <v>70.384999999999991</v>
      </c>
      <c r="J1524" s="65">
        <f t="shared" si="157"/>
        <v>5630.7999999999993</v>
      </c>
      <c r="K1524" s="66"/>
      <c r="L1524" s="64">
        <f t="shared" si="158"/>
        <v>0</v>
      </c>
      <c r="M1524" s="72"/>
    </row>
    <row r="1525" spans="1:13" ht="15" customHeight="1" x14ac:dyDescent="0.35">
      <c r="A1525" s="73" t="s">
        <v>499</v>
      </c>
      <c r="B1525" s="59" t="s">
        <v>270</v>
      </c>
      <c r="C1525" s="59" t="s">
        <v>94</v>
      </c>
      <c r="D1525" s="71">
        <v>10</v>
      </c>
      <c r="E1525" s="67">
        <v>44.454666666666661</v>
      </c>
      <c r="F1525" s="61">
        <f t="shared" si="154"/>
        <v>3556.373333333333</v>
      </c>
      <c r="G1525" s="62"/>
      <c r="H1525" s="68">
        <f t="shared" si="155"/>
        <v>0</v>
      </c>
      <c r="I1525" s="60">
        <f t="shared" si="156"/>
        <v>66.681999999999988</v>
      </c>
      <c r="J1525" s="65">
        <f t="shared" si="157"/>
        <v>5334.5599999999995</v>
      </c>
      <c r="K1525" s="66"/>
      <c r="L1525" s="64">
        <f t="shared" si="158"/>
        <v>0</v>
      </c>
      <c r="M1525" s="72"/>
    </row>
    <row r="1526" spans="1:13" ht="15" customHeight="1" x14ac:dyDescent="0.35">
      <c r="A1526" s="73" t="s">
        <v>499</v>
      </c>
      <c r="B1526" s="59" t="s">
        <v>270</v>
      </c>
      <c r="C1526" s="59" t="s">
        <v>94</v>
      </c>
      <c r="D1526" s="59"/>
      <c r="E1526" s="67">
        <v>50.948333333333331</v>
      </c>
      <c r="F1526" s="61">
        <f t="shared" si="154"/>
        <v>4075.8666666666663</v>
      </c>
      <c r="G1526" s="62"/>
      <c r="H1526" s="68">
        <f t="shared" si="155"/>
        <v>0</v>
      </c>
      <c r="I1526" s="60">
        <f t="shared" si="156"/>
        <v>76.422499999999999</v>
      </c>
      <c r="J1526" s="65">
        <f t="shared" si="157"/>
        <v>6113.8</v>
      </c>
      <c r="K1526" s="66"/>
      <c r="L1526" s="64">
        <f t="shared" si="158"/>
        <v>0</v>
      </c>
      <c r="M1526" s="72"/>
    </row>
    <row r="1527" spans="1:13" ht="15" customHeight="1" x14ac:dyDescent="0.35">
      <c r="A1527" s="73" t="s">
        <v>478</v>
      </c>
      <c r="B1527" s="59" t="s">
        <v>479</v>
      </c>
      <c r="C1527" s="59" t="s">
        <v>480</v>
      </c>
      <c r="D1527" s="71">
        <v>5</v>
      </c>
      <c r="E1527" s="67">
        <v>76.897333333333336</v>
      </c>
      <c r="F1527" s="61">
        <f t="shared" si="154"/>
        <v>6151.7866666666669</v>
      </c>
      <c r="G1527" s="62"/>
      <c r="H1527" s="68">
        <f t="shared" si="155"/>
        <v>0</v>
      </c>
      <c r="I1527" s="60">
        <f t="shared" si="156"/>
        <v>115.346</v>
      </c>
      <c r="J1527" s="65">
        <f t="shared" si="157"/>
        <v>9227.68</v>
      </c>
      <c r="K1527" s="66"/>
      <c r="L1527" s="64">
        <f t="shared" si="158"/>
        <v>0</v>
      </c>
      <c r="M1527" s="72"/>
    </row>
    <row r="1528" spans="1:13" ht="15" customHeight="1" x14ac:dyDescent="0.35">
      <c r="A1528" s="73" t="s">
        <v>478</v>
      </c>
      <c r="B1528" s="59" t="s">
        <v>479</v>
      </c>
      <c r="C1528" s="59" t="s">
        <v>480</v>
      </c>
      <c r="D1528" s="59"/>
      <c r="E1528" s="67">
        <v>84.571666666666673</v>
      </c>
      <c r="F1528" s="61">
        <f t="shared" si="154"/>
        <v>6765.7333333333336</v>
      </c>
      <c r="G1528" s="62"/>
      <c r="H1528" s="68">
        <f t="shared" si="155"/>
        <v>0</v>
      </c>
      <c r="I1528" s="60">
        <f t="shared" si="156"/>
        <v>126.85750000000002</v>
      </c>
      <c r="J1528" s="65">
        <f t="shared" si="157"/>
        <v>10148.600000000002</v>
      </c>
      <c r="K1528" s="66"/>
      <c r="L1528" s="64">
        <f t="shared" si="158"/>
        <v>0</v>
      </c>
      <c r="M1528" s="72"/>
    </row>
    <row r="1529" spans="1:13" ht="15" customHeight="1" x14ac:dyDescent="0.35">
      <c r="A1529" s="73" t="s">
        <v>481</v>
      </c>
      <c r="B1529" s="59" t="s">
        <v>269</v>
      </c>
      <c r="C1529" s="59" t="s">
        <v>58</v>
      </c>
      <c r="D1529" s="71">
        <v>10</v>
      </c>
      <c r="E1529" s="67">
        <v>21.046666666666663</v>
      </c>
      <c r="F1529" s="61">
        <f t="shared" si="154"/>
        <v>1683.7333333333331</v>
      </c>
      <c r="G1529" s="62"/>
      <c r="H1529" s="68">
        <f t="shared" si="155"/>
        <v>0</v>
      </c>
      <c r="I1529" s="60">
        <f t="shared" si="156"/>
        <v>31.569999999999993</v>
      </c>
      <c r="J1529" s="65">
        <f t="shared" si="157"/>
        <v>2525.5999999999995</v>
      </c>
      <c r="K1529" s="66"/>
      <c r="L1529" s="64">
        <f t="shared" si="158"/>
        <v>0</v>
      </c>
      <c r="M1529" s="72"/>
    </row>
    <row r="1530" spans="1:13" ht="15" customHeight="1" x14ac:dyDescent="0.35">
      <c r="A1530" s="73" t="s">
        <v>481</v>
      </c>
      <c r="B1530" s="59" t="s">
        <v>269</v>
      </c>
      <c r="C1530" s="59" t="s">
        <v>58</v>
      </c>
      <c r="D1530" s="59"/>
      <c r="E1530" s="67">
        <v>23.998333333333331</v>
      </c>
      <c r="F1530" s="61">
        <f t="shared" si="154"/>
        <v>1919.8666666666666</v>
      </c>
      <c r="G1530" s="62"/>
      <c r="H1530" s="68">
        <f t="shared" si="155"/>
        <v>0</v>
      </c>
      <c r="I1530" s="60">
        <f t="shared" si="156"/>
        <v>35.997499999999995</v>
      </c>
      <c r="J1530" s="65">
        <f t="shared" si="157"/>
        <v>2879.7999999999997</v>
      </c>
      <c r="K1530" s="66"/>
      <c r="L1530" s="64">
        <f t="shared" si="158"/>
        <v>0</v>
      </c>
      <c r="M1530" s="72"/>
    </row>
    <row r="1531" spans="1:13" ht="15" customHeight="1" x14ac:dyDescent="0.35">
      <c r="A1531" s="73" t="s">
        <v>482</v>
      </c>
      <c r="B1531" s="59" t="s">
        <v>268</v>
      </c>
      <c r="C1531" s="59">
        <v>100</v>
      </c>
      <c r="D1531" s="71">
        <v>25</v>
      </c>
      <c r="E1531" s="67">
        <v>9.4919999999999991</v>
      </c>
      <c r="F1531" s="61">
        <f t="shared" si="154"/>
        <v>759.3599999999999</v>
      </c>
      <c r="G1531" s="62"/>
      <c r="H1531" s="68">
        <f t="shared" si="155"/>
        <v>0</v>
      </c>
      <c r="I1531" s="60">
        <f t="shared" si="156"/>
        <v>14.238</v>
      </c>
      <c r="J1531" s="65">
        <f t="shared" si="157"/>
        <v>1139.04</v>
      </c>
      <c r="K1531" s="66"/>
      <c r="L1531" s="64">
        <f t="shared" si="158"/>
        <v>0</v>
      </c>
      <c r="M1531" s="72"/>
    </row>
    <row r="1532" spans="1:13" ht="15" customHeight="1" x14ac:dyDescent="0.35">
      <c r="A1532" s="73" t="s">
        <v>482</v>
      </c>
      <c r="B1532" s="59" t="s">
        <v>268</v>
      </c>
      <c r="C1532" s="59">
        <v>100</v>
      </c>
      <c r="D1532" s="59"/>
      <c r="E1532" s="67">
        <v>10.940999999999999</v>
      </c>
      <c r="F1532" s="61">
        <f t="shared" si="154"/>
        <v>875.28</v>
      </c>
      <c r="G1532" s="62"/>
      <c r="H1532" s="68">
        <f t="shared" si="155"/>
        <v>0</v>
      </c>
      <c r="I1532" s="60">
        <f t="shared" si="156"/>
        <v>16.411499999999997</v>
      </c>
      <c r="J1532" s="65">
        <f t="shared" si="157"/>
        <v>1312.9199999999996</v>
      </c>
      <c r="K1532" s="66"/>
      <c r="L1532" s="64">
        <f t="shared" si="158"/>
        <v>0</v>
      </c>
      <c r="M1532" s="72"/>
    </row>
    <row r="1533" spans="1:13" ht="15" customHeight="1" x14ac:dyDescent="0.35">
      <c r="A1533" s="73" t="s">
        <v>483</v>
      </c>
      <c r="B1533" s="59" t="s">
        <v>268</v>
      </c>
      <c r="C1533" s="59">
        <v>100</v>
      </c>
      <c r="D1533" s="71">
        <v>25</v>
      </c>
      <c r="E1533" s="67">
        <v>9.4919999999999991</v>
      </c>
      <c r="F1533" s="61">
        <f t="shared" si="154"/>
        <v>759.3599999999999</v>
      </c>
      <c r="G1533" s="62"/>
      <c r="H1533" s="68">
        <f t="shared" si="155"/>
        <v>0</v>
      </c>
      <c r="I1533" s="60">
        <f t="shared" si="156"/>
        <v>14.238</v>
      </c>
      <c r="J1533" s="65">
        <f t="shared" si="157"/>
        <v>1139.04</v>
      </c>
      <c r="K1533" s="66"/>
      <c r="L1533" s="64">
        <f t="shared" si="158"/>
        <v>0</v>
      </c>
      <c r="M1533" s="72"/>
    </row>
    <row r="1534" spans="1:13" ht="15" customHeight="1" x14ac:dyDescent="0.35">
      <c r="A1534" s="73" t="s">
        <v>483</v>
      </c>
      <c r="B1534" s="59" t="s">
        <v>268</v>
      </c>
      <c r="C1534" s="59">
        <v>100</v>
      </c>
      <c r="D1534" s="59"/>
      <c r="E1534" s="67">
        <v>10.940999999999999</v>
      </c>
      <c r="F1534" s="61">
        <f t="shared" si="154"/>
        <v>875.28</v>
      </c>
      <c r="G1534" s="62"/>
      <c r="H1534" s="68">
        <f t="shared" si="155"/>
        <v>0</v>
      </c>
      <c r="I1534" s="60">
        <f t="shared" si="156"/>
        <v>16.411499999999997</v>
      </c>
      <c r="J1534" s="65">
        <f t="shared" si="157"/>
        <v>1312.9199999999996</v>
      </c>
      <c r="K1534" s="66"/>
      <c r="L1534" s="64">
        <f t="shared" si="158"/>
        <v>0</v>
      </c>
      <c r="M1534" s="72"/>
    </row>
    <row r="1535" spans="1:13" ht="15" customHeight="1" x14ac:dyDescent="0.35">
      <c r="A1535" s="73" t="s">
        <v>484</v>
      </c>
      <c r="B1535" s="59" t="s">
        <v>268</v>
      </c>
      <c r="C1535" s="59">
        <v>100</v>
      </c>
      <c r="D1535" s="71">
        <v>25</v>
      </c>
      <c r="E1535" s="67">
        <v>9.4919999999999991</v>
      </c>
      <c r="F1535" s="61">
        <f t="shared" si="154"/>
        <v>759.3599999999999</v>
      </c>
      <c r="G1535" s="62"/>
      <c r="H1535" s="68">
        <f t="shared" si="155"/>
        <v>0</v>
      </c>
      <c r="I1535" s="60">
        <f t="shared" si="156"/>
        <v>14.238</v>
      </c>
      <c r="J1535" s="65">
        <f t="shared" si="157"/>
        <v>1139.04</v>
      </c>
      <c r="K1535" s="66"/>
      <c r="L1535" s="64">
        <f t="shared" si="158"/>
        <v>0</v>
      </c>
      <c r="M1535" s="72"/>
    </row>
    <row r="1536" spans="1:13" ht="15" customHeight="1" x14ac:dyDescent="0.35">
      <c r="A1536" s="73" t="s">
        <v>484</v>
      </c>
      <c r="B1536" s="59" t="s">
        <v>268</v>
      </c>
      <c r="C1536" s="59">
        <v>100</v>
      </c>
      <c r="D1536" s="59"/>
      <c r="E1536" s="67">
        <v>10.940999999999999</v>
      </c>
      <c r="F1536" s="61">
        <f t="shared" si="154"/>
        <v>875.28</v>
      </c>
      <c r="G1536" s="62"/>
      <c r="H1536" s="68">
        <f t="shared" si="155"/>
        <v>0</v>
      </c>
      <c r="I1536" s="60">
        <f t="shared" si="156"/>
        <v>16.411499999999997</v>
      </c>
      <c r="J1536" s="65">
        <f t="shared" si="157"/>
        <v>1312.9199999999996</v>
      </c>
      <c r="K1536" s="66"/>
      <c r="L1536" s="64">
        <f t="shared" si="158"/>
        <v>0</v>
      </c>
      <c r="M1536" s="72"/>
    </row>
    <row r="1537" spans="1:13" ht="15" customHeight="1" x14ac:dyDescent="0.35">
      <c r="A1537" s="73" t="s">
        <v>485</v>
      </c>
      <c r="B1537" s="59" t="s">
        <v>268</v>
      </c>
      <c r="C1537" s="59">
        <v>80</v>
      </c>
      <c r="D1537" s="71">
        <v>25</v>
      </c>
      <c r="E1537" s="67">
        <v>9.4919999999999991</v>
      </c>
      <c r="F1537" s="61">
        <f t="shared" si="154"/>
        <v>759.3599999999999</v>
      </c>
      <c r="G1537" s="62"/>
      <c r="H1537" s="68">
        <f t="shared" si="155"/>
        <v>0</v>
      </c>
      <c r="I1537" s="60">
        <f t="shared" si="156"/>
        <v>14.238</v>
      </c>
      <c r="J1537" s="65">
        <f t="shared" si="157"/>
        <v>1139.04</v>
      </c>
      <c r="K1537" s="66"/>
      <c r="L1537" s="64">
        <f t="shared" si="158"/>
        <v>0</v>
      </c>
      <c r="M1537" s="72"/>
    </row>
    <row r="1538" spans="1:13" ht="15" customHeight="1" x14ac:dyDescent="0.35">
      <c r="A1538" s="73" t="s">
        <v>485</v>
      </c>
      <c r="B1538" s="59" t="s">
        <v>268</v>
      </c>
      <c r="C1538" s="59">
        <v>80</v>
      </c>
      <c r="D1538" s="59"/>
      <c r="E1538" s="67">
        <v>10.940999999999999</v>
      </c>
      <c r="F1538" s="61">
        <f t="shared" si="154"/>
        <v>875.28</v>
      </c>
      <c r="G1538" s="62"/>
      <c r="H1538" s="68">
        <f t="shared" si="155"/>
        <v>0</v>
      </c>
      <c r="I1538" s="60">
        <f t="shared" si="156"/>
        <v>16.411499999999997</v>
      </c>
      <c r="J1538" s="65">
        <f t="shared" si="157"/>
        <v>1312.9199999999996</v>
      </c>
      <c r="K1538" s="66"/>
      <c r="L1538" s="64">
        <f t="shared" si="158"/>
        <v>0</v>
      </c>
      <c r="M1538" s="72"/>
    </row>
    <row r="1539" spans="1:13" ht="15" customHeight="1" x14ac:dyDescent="0.35">
      <c r="A1539" s="73" t="s">
        <v>486</v>
      </c>
      <c r="B1539" s="59" t="s">
        <v>479</v>
      </c>
      <c r="C1539" s="59" t="s">
        <v>487</v>
      </c>
      <c r="D1539" s="71">
        <v>5</v>
      </c>
      <c r="E1539" s="67">
        <v>105.23333333333331</v>
      </c>
      <c r="F1539" s="61">
        <f t="shared" si="154"/>
        <v>8418.6666666666642</v>
      </c>
      <c r="G1539" s="62"/>
      <c r="H1539" s="68">
        <f t="shared" si="155"/>
        <v>0</v>
      </c>
      <c r="I1539" s="60">
        <f t="shared" si="156"/>
        <v>157.84999999999997</v>
      </c>
      <c r="J1539" s="65">
        <f t="shared" si="157"/>
        <v>12627.999999999996</v>
      </c>
      <c r="K1539" s="66"/>
      <c r="L1539" s="64">
        <f t="shared" si="158"/>
        <v>0</v>
      </c>
      <c r="M1539" s="72"/>
    </row>
    <row r="1540" spans="1:13" ht="15" customHeight="1" x14ac:dyDescent="0.35">
      <c r="A1540" s="73" t="s">
        <v>486</v>
      </c>
      <c r="B1540" s="59" t="s">
        <v>479</v>
      </c>
      <c r="C1540" s="59" t="s">
        <v>487</v>
      </c>
      <c r="D1540" s="59"/>
      <c r="E1540" s="67">
        <v>119.99166666666666</v>
      </c>
      <c r="F1540" s="61">
        <f t="shared" si="154"/>
        <v>9599.3333333333321</v>
      </c>
      <c r="G1540" s="62"/>
      <c r="H1540" s="68">
        <f t="shared" si="155"/>
        <v>0</v>
      </c>
      <c r="I1540" s="60">
        <f t="shared" si="156"/>
        <v>179.98749999999998</v>
      </c>
      <c r="J1540" s="65">
        <f t="shared" si="157"/>
        <v>14398.999999999998</v>
      </c>
      <c r="K1540" s="66"/>
      <c r="L1540" s="64">
        <f t="shared" si="158"/>
        <v>0</v>
      </c>
      <c r="M1540" s="72"/>
    </row>
    <row r="1541" spans="1:13" ht="15" customHeight="1" x14ac:dyDescent="0.35">
      <c r="A1541" s="73" t="s">
        <v>488</v>
      </c>
      <c r="B1541" s="59" t="s">
        <v>302</v>
      </c>
      <c r="C1541" s="59" t="s">
        <v>44</v>
      </c>
      <c r="D1541" s="71">
        <v>25</v>
      </c>
      <c r="E1541" s="67">
        <v>11.339999999999998</v>
      </c>
      <c r="F1541" s="61">
        <f t="shared" si="154"/>
        <v>907.19999999999982</v>
      </c>
      <c r="G1541" s="62"/>
      <c r="H1541" s="68">
        <f t="shared" si="155"/>
        <v>0</v>
      </c>
      <c r="I1541" s="60">
        <f t="shared" si="156"/>
        <v>17.009999999999998</v>
      </c>
      <c r="J1541" s="65">
        <f t="shared" si="157"/>
        <v>1360.7999999999997</v>
      </c>
      <c r="K1541" s="66"/>
      <c r="L1541" s="64">
        <f t="shared" si="158"/>
        <v>0</v>
      </c>
      <c r="M1541" s="72"/>
    </row>
    <row r="1542" spans="1:13" ht="15" customHeight="1" x14ac:dyDescent="0.35">
      <c r="A1542" s="73" t="s">
        <v>488</v>
      </c>
      <c r="B1542" s="59" t="s">
        <v>302</v>
      </c>
      <c r="C1542" s="59" t="s">
        <v>44</v>
      </c>
      <c r="D1542" s="59"/>
      <c r="E1542" s="67">
        <v>12.789</v>
      </c>
      <c r="F1542" s="61">
        <f t="shared" si="154"/>
        <v>1023.12</v>
      </c>
      <c r="G1542" s="62"/>
      <c r="H1542" s="68">
        <f t="shared" si="155"/>
        <v>0</v>
      </c>
      <c r="I1542" s="60">
        <f t="shared" si="156"/>
        <v>19.183499999999999</v>
      </c>
      <c r="J1542" s="65">
        <f t="shared" si="157"/>
        <v>1534.6799999999998</v>
      </c>
      <c r="K1542" s="66"/>
      <c r="L1542" s="64">
        <f t="shared" si="158"/>
        <v>0</v>
      </c>
      <c r="M1542" s="72"/>
    </row>
    <row r="1543" spans="1:13" ht="15" customHeight="1" x14ac:dyDescent="0.35">
      <c r="A1543" s="73" t="s">
        <v>489</v>
      </c>
      <c r="B1543" s="59" t="s">
        <v>302</v>
      </c>
      <c r="C1543" s="59">
        <v>60</v>
      </c>
      <c r="D1543" s="71">
        <v>25</v>
      </c>
      <c r="E1543" s="67">
        <v>11.339999999999998</v>
      </c>
      <c r="F1543" s="61">
        <f t="shared" si="154"/>
        <v>907.19999999999982</v>
      </c>
      <c r="G1543" s="62"/>
      <c r="H1543" s="68">
        <f t="shared" si="155"/>
        <v>0</v>
      </c>
      <c r="I1543" s="60">
        <f t="shared" si="156"/>
        <v>17.009999999999998</v>
      </c>
      <c r="J1543" s="65">
        <f t="shared" si="157"/>
        <v>1360.7999999999997</v>
      </c>
      <c r="K1543" s="66"/>
      <c r="L1543" s="64">
        <f t="shared" si="158"/>
        <v>0</v>
      </c>
      <c r="M1543" s="72"/>
    </row>
    <row r="1544" spans="1:13" ht="15" customHeight="1" x14ac:dyDescent="0.35">
      <c r="A1544" s="73" t="s">
        <v>489</v>
      </c>
      <c r="B1544" s="59" t="s">
        <v>302</v>
      </c>
      <c r="C1544" s="59">
        <v>60</v>
      </c>
      <c r="D1544" s="59"/>
      <c r="E1544" s="67">
        <v>12.789</v>
      </c>
      <c r="F1544" s="61">
        <f t="shared" si="154"/>
        <v>1023.12</v>
      </c>
      <c r="G1544" s="62"/>
      <c r="H1544" s="68">
        <f t="shared" si="155"/>
        <v>0</v>
      </c>
      <c r="I1544" s="60">
        <f t="shared" si="156"/>
        <v>19.183499999999999</v>
      </c>
      <c r="J1544" s="65">
        <f t="shared" si="157"/>
        <v>1534.6799999999998</v>
      </c>
      <c r="K1544" s="66"/>
      <c r="L1544" s="64">
        <f t="shared" si="158"/>
        <v>0</v>
      </c>
      <c r="M1544" s="72"/>
    </row>
    <row r="1545" spans="1:13" ht="15" customHeight="1" x14ac:dyDescent="0.35">
      <c r="A1545" s="73" t="s">
        <v>490</v>
      </c>
      <c r="B1545" s="59" t="s">
        <v>268</v>
      </c>
      <c r="C1545" s="59">
        <v>60</v>
      </c>
      <c r="D1545" s="71">
        <v>25</v>
      </c>
      <c r="E1545" s="67">
        <v>7.56</v>
      </c>
      <c r="F1545" s="61">
        <f t="shared" si="154"/>
        <v>604.79999999999995</v>
      </c>
      <c r="G1545" s="62"/>
      <c r="H1545" s="68">
        <f t="shared" si="155"/>
        <v>0</v>
      </c>
      <c r="I1545" s="60">
        <f t="shared" si="156"/>
        <v>11.34</v>
      </c>
      <c r="J1545" s="65">
        <f t="shared" si="157"/>
        <v>907.2</v>
      </c>
      <c r="K1545" s="66"/>
      <c r="L1545" s="64">
        <f t="shared" si="158"/>
        <v>0</v>
      </c>
      <c r="M1545" s="72"/>
    </row>
    <row r="1546" spans="1:13" ht="15" customHeight="1" x14ac:dyDescent="0.35">
      <c r="A1546" s="73" t="s">
        <v>490</v>
      </c>
      <c r="B1546" s="59" t="s">
        <v>268</v>
      </c>
      <c r="C1546" s="59">
        <v>60</v>
      </c>
      <c r="D1546" s="59"/>
      <c r="E1546" s="67">
        <v>8.5259999999999998</v>
      </c>
      <c r="F1546" s="61">
        <f t="shared" si="154"/>
        <v>682.07999999999993</v>
      </c>
      <c r="G1546" s="62"/>
      <c r="H1546" s="68">
        <f t="shared" si="155"/>
        <v>0</v>
      </c>
      <c r="I1546" s="60">
        <f t="shared" si="156"/>
        <v>12.789</v>
      </c>
      <c r="J1546" s="65">
        <f t="shared" si="157"/>
        <v>1023.12</v>
      </c>
      <c r="K1546" s="66"/>
      <c r="L1546" s="64">
        <f t="shared" si="158"/>
        <v>0</v>
      </c>
      <c r="M1546" s="72"/>
    </row>
    <row r="1547" spans="1:13" ht="15" customHeight="1" x14ac:dyDescent="0.35">
      <c r="A1547" s="73" t="s">
        <v>491</v>
      </c>
      <c r="B1547" s="59" t="s">
        <v>268</v>
      </c>
      <c r="C1547" s="59" t="s">
        <v>272</v>
      </c>
      <c r="D1547" s="71">
        <v>25</v>
      </c>
      <c r="E1547" s="67">
        <v>7.56</v>
      </c>
      <c r="F1547" s="61">
        <f t="shared" si="154"/>
        <v>604.79999999999995</v>
      </c>
      <c r="G1547" s="62"/>
      <c r="H1547" s="68">
        <f t="shared" si="155"/>
        <v>0</v>
      </c>
      <c r="I1547" s="60">
        <f t="shared" si="156"/>
        <v>11.34</v>
      </c>
      <c r="J1547" s="65">
        <f t="shared" si="157"/>
        <v>907.2</v>
      </c>
      <c r="K1547" s="66"/>
      <c r="L1547" s="64">
        <f t="shared" si="158"/>
        <v>0</v>
      </c>
      <c r="M1547" s="72"/>
    </row>
    <row r="1548" spans="1:13" ht="15" customHeight="1" x14ac:dyDescent="0.35">
      <c r="A1548" s="73" t="s">
        <v>491</v>
      </c>
      <c r="B1548" s="59" t="s">
        <v>268</v>
      </c>
      <c r="C1548" s="59" t="s">
        <v>272</v>
      </c>
      <c r="D1548" s="59"/>
      <c r="E1548" s="67">
        <v>8.5259999999999998</v>
      </c>
      <c r="F1548" s="61">
        <f t="shared" si="154"/>
        <v>682.07999999999993</v>
      </c>
      <c r="G1548" s="62"/>
      <c r="H1548" s="68">
        <f t="shared" si="155"/>
        <v>0</v>
      </c>
      <c r="I1548" s="60">
        <f t="shared" si="156"/>
        <v>12.789</v>
      </c>
      <c r="J1548" s="65">
        <f t="shared" si="157"/>
        <v>1023.12</v>
      </c>
      <c r="K1548" s="66"/>
      <c r="L1548" s="64">
        <f t="shared" si="158"/>
        <v>0</v>
      </c>
      <c r="M1548" s="72"/>
    </row>
    <row r="1549" spans="1:13" ht="15" customHeight="1" x14ac:dyDescent="0.35">
      <c r="A1549" s="73" t="s">
        <v>492</v>
      </c>
      <c r="B1549" s="59" t="s">
        <v>268</v>
      </c>
      <c r="C1549" s="59">
        <v>30</v>
      </c>
      <c r="D1549" s="71">
        <v>25</v>
      </c>
      <c r="E1549" s="67">
        <v>7.56</v>
      </c>
      <c r="F1549" s="61">
        <f t="shared" si="154"/>
        <v>604.79999999999995</v>
      </c>
      <c r="G1549" s="62"/>
      <c r="H1549" s="68">
        <f t="shared" si="155"/>
        <v>0</v>
      </c>
      <c r="I1549" s="60">
        <f t="shared" si="156"/>
        <v>11.34</v>
      </c>
      <c r="J1549" s="65">
        <f t="shared" si="157"/>
        <v>907.2</v>
      </c>
      <c r="K1549" s="66"/>
      <c r="L1549" s="64">
        <f t="shared" si="158"/>
        <v>0</v>
      </c>
      <c r="M1549" s="72"/>
    </row>
    <row r="1550" spans="1:13" ht="15" customHeight="1" x14ac:dyDescent="0.35">
      <c r="A1550" s="73" t="s">
        <v>492</v>
      </c>
      <c r="B1550" s="59" t="s">
        <v>268</v>
      </c>
      <c r="C1550" s="59">
        <v>30</v>
      </c>
      <c r="D1550" s="59"/>
      <c r="E1550" s="67">
        <v>8.5259999999999998</v>
      </c>
      <c r="F1550" s="61">
        <f t="shared" si="154"/>
        <v>682.07999999999993</v>
      </c>
      <c r="G1550" s="62"/>
      <c r="H1550" s="68">
        <f t="shared" si="155"/>
        <v>0</v>
      </c>
      <c r="I1550" s="60">
        <f t="shared" si="156"/>
        <v>12.789</v>
      </c>
      <c r="J1550" s="65">
        <f t="shared" si="157"/>
        <v>1023.12</v>
      </c>
      <c r="K1550" s="66"/>
      <c r="L1550" s="64">
        <f t="shared" si="158"/>
        <v>0</v>
      </c>
      <c r="M1550" s="72"/>
    </row>
    <row r="1551" spans="1:13" ht="15" customHeight="1" x14ac:dyDescent="0.35">
      <c r="A1551" s="73" t="s">
        <v>493</v>
      </c>
      <c r="B1551" s="59" t="s">
        <v>268</v>
      </c>
      <c r="C1551" s="59" t="s">
        <v>114</v>
      </c>
      <c r="D1551" s="71">
        <v>25</v>
      </c>
      <c r="E1551" s="67">
        <v>7.9893333333333327</v>
      </c>
      <c r="F1551" s="61">
        <f t="shared" si="154"/>
        <v>639.14666666666665</v>
      </c>
      <c r="G1551" s="62"/>
      <c r="H1551" s="68">
        <f t="shared" si="155"/>
        <v>0</v>
      </c>
      <c r="I1551" s="60">
        <f t="shared" si="156"/>
        <v>11.983999999999998</v>
      </c>
      <c r="J1551" s="65">
        <f t="shared" si="157"/>
        <v>958.7199999999998</v>
      </c>
      <c r="K1551" s="66"/>
      <c r="L1551" s="64">
        <f t="shared" si="158"/>
        <v>0</v>
      </c>
      <c r="M1551" s="72"/>
    </row>
    <row r="1552" spans="1:13" ht="15" customHeight="1" x14ac:dyDescent="0.35">
      <c r="A1552" s="73" t="s">
        <v>493</v>
      </c>
      <c r="B1552" s="59" t="s">
        <v>268</v>
      </c>
      <c r="C1552" s="59" t="s">
        <v>114</v>
      </c>
      <c r="D1552" s="59"/>
      <c r="E1552" s="67">
        <v>9.0626666666666651</v>
      </c>
      <c r="F1552" s="61">
        <f t="shared" si="154"/>
        <v>725.01333333333321</v>
      </c>
      <c r="G1552" s="62"/>
      <c r="H1552" s="68">
        <f t="shared" si="155"/>
        <v>0</v>
      </c>
      <c r="I1552" s="60">
        <f t="shared" si="156"/>
        <v>13.593999999999998</v>
      </c>
      <c r="J1552" s="65">
        <f t="shared" si="157"/>
        <v>1087.5199999999998</v>
      </c>
      <c r="K1552" s="66"/>
      <c r="L1552" s="64">
        <f t="shared" si="158"/>
        <v>0</v>
      </c>
      <c r="M1552" s="72"/>
    </row>
    <row r="1553" spans="1:13" ht="15" customHeight="1" x14ac:dyDescent="0.35">
      <c r="A1553" s="73" t="s">
        <v>494</v>
      </c>
      <c r="B1553" s="59" t="s">
        <v>302</v>
      </c>
      <c r="C1553" s="59" t="s">
        <v>58</v>
      </c>
      <c r="D1553" s="71">
        <v>25</v>
      </c>
      <c r="E1553" s="67">
        <v>14.130666666666666</v>
      </c>
      <c r="F1553" s="61">
        <f t="shared" si="154"/>
        <v>1130.4533333333334</v>
      </c>
      <c r="G1553" s="62"/>
      <c r="H1553" s="68">
        <f t="shared" si="155"/>
        <v>0</v>
      </c>
      <c r="I1553" s="60">
        <f t="shared" si="156"/>
        <v>21.195999999999998</v>
      </c>
      <c r="J1553" s="65">
        <f t="shared" si="157"/>
        <v>1695.6799999999998</v>
      </c>
      <c r="K1553" s="66"/>
      <c r="L1553" s="64">
        <f t="shared" si="158"/>
        <v>0</v>
      </c>
      <c r="M1553" s="72"/>
    </row>
    <row r="1554" spans="1:13" ht="15" customHeight="1" x14ac:dyDescent="0.35">
      <c r="A1554" s="73" t="s">
        <v>494</v>
      </c>
      <c r="B1554" s="59" t="s">
        <v>302</v>
      </c>
      <c r="C1554" s="59" t="s">
        <v>58</v>
      </c>
      <c r="D1554" s="59"/>
      <c r="E1554" s="67">
        <v>16.277333333333331</v>
      </c>
      <c r="F1554" s="61">
        <f t="shared" si="154"/>
        <v>1302.1866666666665</v>
      </c>
      <c r="G1554" s="62"/>
      <c r="H1554" s="68">
        <f t="shared" si="155"/>
        <v>0</v>
      </c>
      <c r="I1554" s="60">
        <f t="shared" si="156"/>
        <v>24.415999999999997</v>
      </c>
      <c r="J1554" s="65">
        <f t="shared" si="157"/>
        <v>1953.2799999999997</v>
      </c>
      <c r="K1554" s="66"/>
      <c r="L1554" s="64">
        <f t="shared" si="158"/>
        <v>0</v>
      </c>
      <c r="M1554" s="72"/>
    </row>
    <row r="1555" spans="1:13" ht="15" customHeight="1" x14ac:dyDescent="0.35">
      <c r="A1555" s="73" t="s">
        <v>495</v>
      </c>
      <c r="B1555" s="59" t="s">
        <v>270</v>
      </c>
      <c r="C1555" s="59" t="s">
        <v>496</v>
      </c>
      <c r="D1555" s="71">
        <v>10</v>
      </c>
      <c r="E1555" s="67">
        <v>41.234666666666662</v>
      </c>
      <c r="F1555" s="61">
        <f t="shared" si="154"/>
        <v>3298.7733333333331</v>
      </c>
      <c r="G1555" s="62"/>
      <c r="H1555" s="68">
        <f t="shared" si="155"/>
        <v>0</v>
      </c>
      <c r="I1555" s="60">
        <f t="shared" si="156"/>
        <v>61.85199999999999</v>
      </c>
      <c r="J1555" s="65">
        <f t="shared" si="157"/>
        <v>4948.1599999999989</v>
      </c>
      <c r="K1555" s="66"/>
      <c r="L1555" s="64">
        <f t="shared" si="158"/>
        <v>0</v>
      </c>
      <c r="M1555" s="72"/>
    </row>
    <row r="1556" spans="1:13" ht="15" customHeight="1" x14ac:dyDescent="0.35">
      <c r="A1556" s="73" t="s">
        <v>495</v>
      </c>
      <c r="B1556" s="59" t="s">
        <v>270</v>
      </c>
      <c r="C1556" s="59" t="s">
        <v>496</v>
      </c>
      <c r="D1556" s="59"/>
      <c r="E1556" s="67">
        <v>46.923333333333325</v>
      </c>
      <c r="F1556" s="61">
        <f t="shared" si="154"/>
        <v>3753.8666666666659</v>
      </c>
      <c r="G1556" s="62"/>
      <c r="H1556" s="68">
        <f t="shared" si="155"/>
        <v>0</v>
      </c>
      <c r="I1556" s="60">
        <f t="shared" si="156"/>
        <v>70.384999999999991</v>
      </c>
      <c r="J1556" s="65">
        <f t="shared" si="157"/>
        <v>5630.7999999999993</v>
      </c>
      <c r="K1556" s="66"/>
      <c r="L1556" s="64">
        <f t="shared" si="158"/>
        <v>0</v>
      </c>
      <c r="M1556" s="72"/>
    </row>
    <row r="1557" spans="1:13" ht="15" customHeight="1" x14ac:dyDescent="0.35">
      <c r="A1557" s="73" t="s">
        <v>497</v>
      </c>
      <c r="B1557" s="59" t="s">
        <v>302</v>
      </c>
      <c r="C1557" s="59" t="s">
        <v>44</v>
      </c>
      <c r="D1557" s="71">
        <v>25</v>
      </c>
      <c r="E1557" s="67">
        <v>10.266666666666666</v>
      </c>
      <c r="F1557" s="61">
        <f t="shared" ref="F1557:F1620" si="159">E1557:E1724*$G$11</f>
        <v>821.33333333333326</v>
      </c>
      <c r="G1557" s="62"/>
      <c r="H1557" s="68">
        <f t="shared" ref="H1557:H1620" si="160">G1557:G1724*F1557:F1724</f>
        <v>0</v>
      </c>
      <c r="I1557" s="60">
        <f t="shared" ref="I1557:I1620" si="161">E1557:E1724*1.5</f>
        <v>15.399999999999999</v>
      </c>
      <c r="J1557" s="65">
        <f t="shared" ref="J1557:J1620" si="162">I1557:I1724*$G$11</f>
        <v>1232</v>
      </c>
      <c r="K1557" s="66"/>
      <c r="L1557" s="64">
        <f t="shared" ref="L1557:L1620" si="163">K1557:K1724*J1557:J1724</f>
        <v>0</v>
      </c>
      <c r="M1557" s="72"/>
    </row>
    <row r="1558" spans="1:13" ht="15" customHeight="1" x14ac:dyDescent="0.35">
      <c r="A1558" s="73" t="s">
        <v>497</v>
      </c>
      <c r="B1558" s="59" t="s">
        <v>302</v>
      </c>
      <c r="C1558" s="59" t="s">
        <v>44</v>
      </c>
      <c r="D1558" s="59"/>
      <c r="E1558" s="67">
        <v>11.447333333333331</v>
      </c>
      <c r="F1558" s="61">
        <f t="shared" si="159"/>
        <v>915.78666666666652</v>
      </c>
      <c r="G1558" s="62"/>
      <c r="H1558" s="68">
        <f t="shared" si="160"/>
        <v>0</v>
      </c>
      <c r="I1558" s="60">
        <f t="shared" si="161"/>
        <v>17.170999999999996</v>
      </c>
      <c r="J1558" s="65">
        <f t="shared" si="162"/>
        <v>1373.6799999999996</v>
      </c>
      <c r="K1558" s="66"/>
      <c r="L1558" s="64">
        <f t="shared" si="163"/>
        <v>0</v>
      </c>
      <c r="M1558" s="72"/>
    </row>
    <row r="1559" spans="1:13" ht="15" customHeight="1" x14ac:dyDescent="0.35">
      <c r="A1559" s="73" t="s">
        <v>500</v>
      </c>
      <c r="B1559" s="59" t="s">
        <v>268</v>
      </c>
      <c r="C1559" s="59" t="s">
        <v>474</v>
      </c>
      <c r="D1559" s="71">
        <v>25</v>
      </c>
      <c r="E1559" s="67">
        <v>9.4919999999999991</v>
      </c>
      <c r="F1559" s="61">
        <f t="shared" si="159"/>
        <v>759.3599999999999</v>
      </c>
      <c r="G1559" s="62"/>
      <c r="H1559" s="68">
        <f t="shared" si="160"/>
        <v>0</v>
      </c>
      <c r="I1559" s="60">
        <f t="shared" si="161"/>
        <v>14.238</v>
      </c>
      <c r="J1559" s="65">
        <f t="shared" si="162"/>
        <v>1139.04</v>
      </c>
      <c r="K1559" s="66"/>
      <c r="L1559" s="64">
        <f t="shared" si="163"/>
        <v>0</v>
      </c>
      <c r="M1559" s="72"/>
    </row>
    <row r="1560" spans="1:13" ht="15" customHeight="1" x14ac:dyDescent="0.35">
      <c r="A1560" s="73" t="s">
        <v>500</v>
      </c>
      <c r="B1560" s="59" t="s">
        <v>269</v>
      </c>
      <c r="C1560" s="59" t="s">
        <v>135</v>
      </c>
      <c r="D1560" s="71">
        <v>10</v>
      </c>
      <c r="E1560" s="67">
        <v>21.046666666666663</v>
      </c>
      <c r="F1560" s="61">
        <f t="shared" si="159"/>
        <v>1683.7333333333331</v>
      </c>
      <c r="G1560" s="62"/>
      <c r="H1560" s="68">
        <f t="shared" si="160"/>
        <v>0</v>
      </c>
      <c r="I1560" s="60">
        <f t="shared" si="161"/>
        <v>31.569999999999993</v>
      </c>
      <c r="J1560" s="65">
        <f t="shared" si="162"/>
        <v>2525.5999999999995</v>
      </c>
      <c r="K1560" s="66"/>
      <c r="L1560" s="64">
        <f t="shared" si="163"/>
        <v>0</v>
      </c>
      <c r="M1560" s="72"/>
    </row>
    <row r="1561" spans="1:13" ht="15" customHeight="1" x14ac:dyDescent="0.35">
      <c r="A1561" s="73" t="s">
        <v>500</v>
      </c>
      <c r="B1561" s="59" t="s">
        <v>268</v>
      </c>
      <c r="C1561" s="59" t="s">
        <v>474</v>
      </c>
      <c r="D1561" s="59"/>
      <c r="E1561" s="67">
        <v>10.940999999999999</v>
      </c>
      <c r="F1561" s="61">
        <f t="shared" si="159"/>
        <v>875.28</v>
      </c>
      <c r="G1561" s="62"/>
      <c r="H1561" s="68">
        <f t="shared" si="160"/>
        <v>0</v>
      </c>
      <c r="I1561" s="60">
        <f t="shared" si="161"/>
        <v>16.411499999999997</v>
      </c>
      <c r="J1561" s="65">
        <f t="shared" si="162"/>
        <v>1312.9199999999996</v>
      </c>
      <c r="K1561" s="66"/>
      <c r="L1561" s="64">
        <f t="shared" si="163"/>
        <v>0</v>
      </c>
      <c r="M1561" s="72"/>
    </row>
    <row r="1562" spans="1:13" ht="15" customHeight="1" x14ac:dyDescent="0.35">
      <c r="A1562" s="73" t="s">
        <v>500</v>
      </c>
      <c r="B1562" s="59" t="s">
        <v>269</v>
      </c>
      <c r="C1562" s="59" t="s">
        <v>135</v>
      </c>
      <c r="D1562" s="59"/>
      <c r="E1562" s="67">
        <v>23.998333333333331</v>
      </c>
      <c r="F1562" s="61">
        <f t="shared" si="159"/>
        <v>1919.8666666666666</v>
      </c>
      <c r="G1562" s="62"/>
      <c r="H1562" s="68">
        <f t="shared" si="160"/>
        <v>0</v>
      </c>
      <c r="I1562" s="60">
        <f t="shared" si="161"/>
        <v>35.997499999999995</v>
      </c>
      <c r="J1562" s="65">
        <f t="shared" si="162"/>
        <v>2879.7999999999997</v>
      </c>
      <c r="K1562" s="66"/>
      <c r="L1562" s="64">
        <f t="shared" si="163"/>
        <v>0</v>
      </c>
      <c r="M1562" s="72"/>
    </row>
    <row r="1563" spans="1:13" ht="15" customHeight="1" x14ac:dyDescent="0.35">
      <c r="A1563" s="73" t="s">
        <v>498</v>
      </c>
      <c r="B1563" s="59" t="s">
        <v>402</v>
      </c>
      <c r="C1563" s="59" t="s">
        <v>24</v>
      </c>
      <c r="D1563" s="71">
        <v>5</v>
      </c>
      <c r="E1563" s="67">
        <v>104.82266666666666</v>
      </c>
      <c r="F1563" s="61">
        <f t="shared" si="159"/>
        <v>8385.8133333333335</v>
      </c>
      <c r="G1563" s="62"/>
      <c r="H1563" s="68">
        <f t="shared" si="160"/>
        <v>0</v>
      </c>
      <c r="I1563" s="60">
        <f t="shared" si="161"/>
        <v>157.23399999999998</v>
      </c>
      <c r="J1563" s="65">
        <f t="shared" si="162"/>
        <v>12578.719999999998</v>
      </c>
      <c r="K1563" s="66"/>
      <c r="L1563" s="64">
        <f t="shared" si="163"/>
        <v>0</v>
      </c>
      <c r="M1563" s="72"/>
    </row>
    <row r="1564" spans="1:13" ht="15" customHeight="1" x14ac:dyDescent="0.35">
      <c r="A1564" s="73" t="s">
        <v>498</v>
      </c>
      <c r="B1564" s="59" t="s">
        <v>402</v>
      </c>
      <c r="C1564" s="59" t="s">
        <v>24</v>
      </c>
      <c r="D1564" s="59"/>
      <c r="E1564" s="67">
        <v>114.85833333333332</v>
      </c>
      <c r="F1564" s="61">
        <f t="shared" si="159"/>
        <v>9188.6666666666661</v>
      </c>
      <c r="G1564" s="62"/>
      <c r="H1564" s="68">
        <f t="shared" si="160"/>
        <v>0</v>
      </c>
      <c r="I1564" s="60">
        <f t="shared" si="161"/>
        <v>172.28749999999997</v>
      </c>
      <c r="J1564" s="65">
        <f t="shared" si="162"/>
        <v>13782.999999999996</v>
      </c>
      <c r="K1564" s="66"/>
      <c r="L1564" s="64">
        <f t="shared" si="163"/>
        <v>0</v>
      </c>
      <c r="M1564" s="72"/>
    </row>
    <row r="1565" spans="1:13" ht="15" customHeight="1" x14ac:dyDescent="0.35">
      <c r="A1565" s="54" t="s">
        <v>249</v>
      </c>
      <c r="B1565" s="55" t="s">
        <v>527</v>
      </c>
      <c r="C1565" s="55" t="s">
        <v>48</v>
      </c>
      <c r="D1565" s="59"/>
      <c r="E1565" s="60">
        <v>67.451999999999998</v>
      </c>
      <c r="F1565" s="61">
        <f t="shared" si="159"/>
        <v>5396.16</v>
      </c>
      <c r="G1565" s="62"/>
      <c r="H1565" s="68">
        <f t="shared" si="160"/>
        <v>0</v>
      </c>
      <c r="I1565" s="60">
        <f t="shared" si="161"/>
        <v>101.178</v>
      </c>
      <c r="J1565" s="65">
        <f t="shared" si="162"/>
        <v>8094.24</v>
      </c>
      <c r="K1565" s="66"/>
      <c r="L1565" s="64">
        <f t="shared" si="163"/>
        <v>0</v>
      </c>
      <c r="M1565" s="70"/>
    </row>
    <row r="1566" spans="1:13" ht="15" customHeight="1" x14ac:dyDescent="0.35">
      <c r="A1566" s="73" t="s">
        <v>249</v>
      </c>
      <c r="B1566" s="59" t="s">
        <v>268</v>
      </c>
      <c r="C1566" s="59" t="s">
        <v>58</v>
      </c>
      <c r="D1566" s="71">
        <v>25</v>
      </c>
      <c r="E1566" s="67">
        <v>10.78</v>
      </c>
      <c r="F1566" s="61">
        <f t="shared" si="159"/>
        <v>862.4</v>
      </c>
      <c r="G1566" s="62"/>
      <c r="H1566" s="68">
        <f t="shared" si="160"/>
        <v>0</v>
      </c>
      <c r="I1566" s="60">
        <f t="shared" si="161"/>
        <v>16.169999999999998</v>
      </c>
      <c r="J1566" s="65">
        <f t="shared" si="162"/>
        <v>1293.5999999999999</v>
      </c>
      <c r="K1566" s="66"/>
      <c r="L1566" s="64">
        <f t="shared" si="163"/>
        <v>0</v>
      </c>
      <c r="M1566" s="72"/>
    </row>
    <row r="1567" spans="1:13" ht="15" customHeight="1" x14ac:dyDescent="0.35">
      <c r="A1567" s="73" t="s">
        <v>249</v>
      </c>
      <c r="B1567" s="59" t="s">
        <v>269</v>
      </c>
      <c r="C1567" s="59" t="s">
        <v>116</v>
      </c>
      <c r="D1567" s="71">
        <v>10</v>
      </c>
      <c r="E1567" s="67">
        <v>21.046666666666663</v>
      </c>
      <c r="F1567" s="61">
        <f t="shared" si="159"/>
        <v>1683.7333333333331</v>
      </c>
      <c r="G1567" s="62"/>
      <c r="H1567" s="68">
        <f t="shared" si="160"/>
        <v>0</v>
      </c>
      <c r="I1567" s="60">
        <f t="shared" si="161"/>
        <v>31.569999999999993</v>
      </c>
      <c r="J1567" s="65">
        <f t="shared" si="162"/>
        <v>2525.5999999999995</v>
      </c>
      <c r="K1567" s="66"/>
      <c r="L1567" s="64">
        <f t="shared" si="163"/>
        <v>0</v>
      </c>
      <c r="M1567" s="72"/>
    </row>
    <row r="1568" spans="1:13" ht="15" customHeight="1" x14ac:dyDescent="0.35">
      <c r="A1568" s="73" t="s">
        <v>249</v>
      </c>
      <c r="B1568" s="59" t="s">
        <v>268</v>
      </c>
      <c r="C1568" s="59" t="s">
        <v>58</v>
      </c>
      <c r="D1568" s="59"/>
      <c r="E1568" s="67">
        <v>12.550999999999997</v>
      </c>
      <c r="F1568" s="61">
        <f t="shared" si="159"/>
        <v>1004.0799999999997</v>
      </c>
      <c r="G1568" s="62"/>
      <c r="H1568" s="68">
        <f t="shared" si="160"/>
        <v>0</v>
      </c>
      <c r="I1568" s="60">
        <f t="shared" si="161"/>
        <v>18.826499999999996</v>
      </c>
      <c r="J1568" s="65">
        <f t="shared" si="162"/>
        <v>1506.1199999999997</v>
      </c>
      <c r="K1568" s="66"/>
      <c r="L1568" s="64">
        <f t="shared" si="163"/>
        <v>0</v>
      </c>
      <c r="M1568" s="72"/>
    </row>
    <row r="1569" spans="1:13" ht="15" customHeight="1" x14ac:dyDescent="0.35">
      <c r="A1569" s="73" t="s">
        <v>249</v>
      </c>
      <c r="B1569" s="59" t="s">
        <v>269</v>
      </c>
      <c r="C1569" s="59" t="s">
        <v>116</v>
      </c>
      <c r="D1569" s="59"/>
      <c r="E1569" s="67">
        <v>23.998333333333331</v>
      </c>
      <c r="F1569" s="61">
        <f t="shared" si="159"/>
        <v>1919.8666666666666</v>
      </c>
      <c r="G1569" s="62"/>
      <c r="H1569" s="68">
        <f t="shared" si="160"/>
        <v>0</v>
      </c>
      <c r="I1569" s="60">
        <f t="shared" si="161"/>
        <v>35.997499999999995</v>
      </c>
      <c r="J1569" s="65">
        <f t="shared" si="162"/>
        <v>2879.7999999999997</v>
      </c>
      <c r="K1569" s="66"/>
      <c r="L1569" s="64">
        <f t="shared" si="163"/>
        <v>0</v>
      </c>
      <c r="M1569" s="72"/>
    </row>
    <row r="1570" spans="1:13" ht="15" customHeight="1" x14ac:dyDescent="0.35">
      <c r="A1570" s="54" t="s">
        <v>250</v>
      </c>
      <c r="B1570" s="55" t="s">
        <v>527</v>
      </c>
      <c r="C1570" s="55" t="s">
        <v>44</v>
      </c>
      <c r="D1570" s="59"/>
      <c r="E1570" s="60">
        <v>95.787999999999982</v>
      </c>
      <c r="F1570" s="61">
        <f t="shared" si="159"/>
        <v>7663.0399999999991</v>
      </c>
      <c r="G1570" s="62"/>
      <c r="H1570" s="68">
        <f t="shared" si="160"/>
        <v>0</v>
      </c>
      <c r="I1570" s="60">
        <f t="shared" si="161"/>
        <v>143.68199999999996</v>
      </c>
      <c r="J1570" s="65">
        <f t="shared" si="162"/>
        <v>11494.559999999998</v>
      </c>
      <c r="K1570" s="66"/>
      <c r="L1570" s="64">
        <f t="shared" si="163"/>
        <v>0</v>
      </c>
      <c r="M1570" s="70"/>
    </row>
    <row r="1571" spans="1:13" ht="15" customHeight="1" x14ac:dyDescent="0.35">
      <c r="A1571" s="54" t="s">
        <v>250</v>
      </c>
      <c r="B1571" s="55" t="s">
        <v>527</v>
      </c>
      <c r="C1571" s="55" t="s">
        <v>24</v>
      </c>
      <c r="D1571" s="59"/>
      <c r="E1571" s="60">
        <v>109.75066666666667</v>
      </c>
      <c r="F1571" s="61">
        <f t="shared" si="159"/>
        <v>8780.0533333333333</v>
      </c>
      <c r="G1571" s="62"/>
      <c r="H1571" s="68">
        <f t="shared" si="160"/>
        <v>0</v>
      </c>
      <c r="I1571" s="60">
        <f t="shared" si="161"/>
        <v>164.626</v>
      </c>
      <c r="J1571" s="65">
        <f t="shared" si="162"/>
        <v>13170.08</v>
      </c>
      <c r="K1571" s="66"/>
      <c r="L1571" s="64">
        <f t="shared" si="163"/>
        <v>0</v>
      </c>
      <c r="M1571" s="70"/>
    </row>
    <row r="1572" spans="1:13" ht="15" customHeight="1" x14ac:dyDescent="0.35">
      <c r="A1572" s="54" t="s">
        <v>250</v>
      </c>
      <c r="B1572" s="55" t="s">
        <v>527</v>
      </c>
      <c r="C1572" s="55" t="s">
        <v>25</v>
      </c>
      <c r="D1572" s="59"/>
      <c r="E1572" s="60">
        <v>123.71333333333331</v>
      </c>
      <c r="F1572" s="61">
        <f t="shared" si="159"/>
        <v>9897.0666666666657</v>
      </c>
      <c r="G1572" s="62"/>
      <c r="H1572" s="68">
        <f t="shared" si="160"/>
        <v>0</v>
      </c>
      <c r="I1572" s="60">
        <f t="shared" si="161"/>
        <v>185.56999999999996</v>
      </c>
      <c r="J1572" s="65">
        <f t="shared" si="162"/>
        <v>14845.599999999997</v>
      </c>
      <c r="K1572" s="66"/>
      <c r="L1572" s="64">
        <f t="shared" si="163"/>
        <v>0</v>
      </c>
      <c r="M1572" s="70"/>
    </row>
    <row r="1573" spans="1:13" ht="15" customHeight="1" x14ac:dyDescent="0.35">
      <c r="A1573" s="73" t="s">
        <v>250</v>
      </c>
      <c r="B1573" s="59" t="s">
        <v>268</v>
      </c>
      <c r="C1573" s="59" t="s">
        <v>274</v>
      </c>
      <c r="D1573" s="71">
        <v>25</v>
      </c>
      <c r="E1573" s="67">
        <v>10.78</v>
      </c>
      <c r="F1573" s="61">
        <f t="shared" si="159"/>
        <v>862.4</v>
      </c>
      <c r="G1573" s="62"/>
      <c r="H1573" s="68">
        <f t="shared" si="160"/>
        <v>0</v>
      </c>
      <c r="I1573" s="60">
        <f t="shared" si="161"/>
        <v>16.169999999999998</v>
      </c>
      <c r="J1573" s="65">
        <f t="shared" si="162"/>
        <v>1293.5999999999999</v>
      </c>
      <c r="K1573" s="66"/>
      <c r="L1573" s="64">
        <f t="shared" si="163"/>
        <v>0</v>
      </c>
      <c r="M1573" s="72"/>
    </row>
    <row r="1574" spans="1:13" ht="15" customHeight="1" x14ac:dyDescent="0.35">
      <c r="A1574" s="73" t="s">
        <v>250</v>
      </c>
      <c r="B1574" s="59" t="s">
        <v>269</v>
      </c>
      <c r="C1574" s="59" t="s">
        <v>58</v>
      </c>
      <c r="D1574" s="71">
        <v>10</v>
      </c>
      <c r="E1574" s="67">
        <v>21.046666666666663</v>
      </c>
      <c r="F1574" s="61">
        <f t="shared" si="159"/>
        <v>1683.7333333333331</v>
      </c>
      <c r="G1574" s="62"/>
      <c r="H1574" s="68">
        <f t="shared" si="160"/>
        <v>0</v>
      </c>
      <c r="I1574" s="60">
        <f t="shared" si="161"/>
        <v>31.569999999999993</v>
      </c>
      <c r="J1574" s="65">
        <f t="shared" si="162"/>
        <v>2525.5999999999995</v>
      </c>
      <c r="K1574" s="66"/>
      <c r="L1574" s="64">
        <f t="shared" si="163"/>
        <v>0</v>
      </c>
      <c r="M1574" s="72"/>
    </row>
    <row r="1575" spans="1:13" ht="15" customHeight="1" x14ac:dyDescent="0.35">
      <c r="A1575" s="73" t="s">
        <v>250</v>
      </c>
      <c r="B1575" s="59" t="s">
        <v>268</v>
      </c>
      <c r="C1575" s="59" t="s">
        <v>274</v>
      </c>
      <c r="D1575" s="59"/>
      <c r="E1575" s="67">
        <v>12.550999999999997</v>
      </c>
      <c r="F1575" s="61">
        <f t="shared" si="159"/>
        <v>1004.0799999999997</v>
      </c>
      <c r="G1575" s="62"/>
      <c r="H1575" s="68">
        <f t="shared" si="160"/>
        <v>0</v>
      </c>
      <c r="I1575" s="60">
        <f t="shared" si="161"/>
        <v>18.826499999999996</v>
      </c>
      <c r="J1575" s="65">
        <f t="shared" si="162"/>
        <v>1506.1199999999997</v>
      </c>
      <c r="K1575" s="66"/>
      <c r="L1575" s="64">
        <f t="shared" si="163"/>
        <v>0</v>
      </c>
      <c r="M1575" s="72"/>
    </row>
    <row r="1576" spans="1:13" ht="15" customHeight="1" x14ac:dyDescent="0.35">
      <c r="A1576" s="73" t="s">
        <v>250</v>
      </c>
      <c r="B1576" s="59" t="s">
        <v>269</v>
      </c>
      <c r="C1576" s="59" t="s">
        <v>58</v>
      </c>
      <c r="D1576" s="59"/>
      <c r="E1576" s="67">
        <v>23.998333333333331</v>
      </c>
      <c r="F1576" s="61">
        <f t="shared" si="159"/>
        <v>1919.8666666666666</v>
      </c>
      <c r="G1576" s="62"/>
      <c r="H1576" s="68">
        <f t="shared" si="160"/>
        <v>0</v>
      </c>
      <c r="I1576" s="60">
        <f t="shared" si="161"/>
        <v>35.997499999999995</v>
      </c>
      <c r="J1576" s="65">
        <f t="shared" si="162"/>
        <v>2879.7999999999997</v>
      </c>
      <c r="K1576" s="66"/>
      <c r="L1576" s="64">
        <f t="shared" si="163"/>
        <v>0</v>
      </c>
      <c r="M1576" s="72"/>
    </row>
    <row r="1577" spans="1:13" ht="15" customHeight="1" x14ac:dyDescent="0.35">
      <c r="A1577" s="54" t="s">
        <v>251</v>
      </c>
      <c r="B1577" s="55" t="s">
        <v>527</v>
      </c>
      <c r="C1577" s="55" t="s">
        <v>26</v>
      </c>
      <c r="D1577" s="59"/>
      <c r="E1577" s="60">
        <v>130.59199999999996</v>
      </c>
      <c r="F1577" s="61">
        <f t="shared" si="159"/>
        <v>10447.359999999997</v>
      </c>
      <c r="G1577" s="62"/>
      <c r="H1577" s="68">
        <f t="shared" si="160"/>
        <v>0</v>
      </c>
      <c r="I1577" s="60">
        <f t="shared" si="161"/>
        <v>195.88799999999992</v>
      </c>
      <c r="J1577" s="65">
        <f t="shared" si="162"/>
        <v>15671.039999999994</v>
      </c>
      <c r="K1577" s="66"/>
      <c r="L1577" s="64">
        <f t="shared" si="163"/>
        <v>0</v>
      </c>
      <c r="M1577" s="70"/>
    </row>
    <row r="1578" spans="1:13" ht="15" customHeight="1" x14ac:dyDescent="0.35">
      <c r="A1578" s="54" t="s">
        <v>251</v>
      </c>
      <c r="B1578" s="55" t="s">
        <v>527</v>
      </c>
      <c r="C1578" s="55" t="s">
        <v>27</v>
      </c>
      <c r="D1578" s="59"/>
      <c r="E1578" s="60">
        <v>149.2773333333333</v>
      </c>
      <c r="F1578" s="61">
        <f t="shared" si="159"/>
        <v>11942.186666666665</v>
      </c>
      <c r="G1578" s="62"/>
      <c r="H1578" s="68">
        <f t="shared" si="160"/>
        <v>0</v>
      </c>
      <c r="I1578" s="60">
        <f t="shared" si="161"/>
        <v>223.91599999999994</v>
      </c>
      <c r="J1578" s="65">
        <f t="shared" si="162"/>
        <v>17913.279999999995</v>
      </c>
      <c r="K1578" s="66"/>
      <c r="L1578" s="64">
        <f t="shared" si="163"/>
        <v>0</v>
      </c>
      <c r="M1578" s="70"/>
    </row>
    <row r="1579" spans="1:13" ht="15" customHeight="1" x14ac:dyDescent="0.35">
      <c r="A1579" s="54" t="s">
        <v>251</v>
      </c>
      <c r="B1579" s="55" t="s">
        <v>527</v>
      </c>
      <c r="C1579" s="55" t="s">
        <v>37</v>
      </c>
      <c r="D1579" s="59"/>
      <c r="E1579" s="60">
        <v>167.96266666666668</v>
      </c>
      <c r="F1579" s="61">
        <f t="shared" si="159"/>
        <v>13437.013333333334</v>
      </c>
      <c r="G1579" s="62"/>
      <c r="H1579" s="68">
        <f t="shared" si="160"/>
        <v>0</v>
      </c>
      <c r="I1579" s="60">
        <f t="shared" si="161"/>
        <v>251.94400000000002</v>
      </c>
      <c r="J1579" s="65">
        <f t="shared" si="162"/>
        <v>20155.52</v>
      </c>
      <c r="K1579" s="66"/>
      <c r="L1579" s="64">
        <f t="shared" si="163"/>
        <v>0</v>
      </c>
      <c r="M1579" s="70"/>
    </row>
    <row r="1580" spans="1:13" ht="15" customHeight="1" x14ac:dyDescent="0.35">
      <c r="A1580" s="54" t="s">
        <v>251</v>
      </c>
      <c r="B1580" s="55" t="s">
        <v>527</v>
      </c>
      <c r="C1580" s="55" t="s">
        <v>38</v>
      </c>
      <c r="D1580" s="59"/>
      <c r="E1580" s="60">
        <v>195.88799999999998</v>
      </c>
      <c r="F1580" s="61">
        <f t="shared" si="159"/>
        <v>15671.039999999997</v>
      </c>
      <c r="G1580" s="62"/>
      <c r="H1580" s="68">
        <f t="shared" si="160"/>
        <v>0</v>
      </c>
      <c r="I1580" s="60">
        <f t="shared" si="161"/>
        <v>293.83199999999999</v>
      </c>
      <c r="J1580" s="65">
        <f t="shared" si="162"/>
        <v>23506.559999999998</v>
      </c>
      <c r="K1580" s="66"/>
      <c r="L1580" s="64">
        <f t="shared" si="163"/>
        <v>0</v>
      </c>
      <c r="M1580" s="70"/>
    </row>
    <row r="1581" spans="1:13" ht="15" customHeight="1" x14ac:dyDescent="0.35">
      <c r="A1581" s="54" t="s">
        <v>252</v>
      </c>
      <c r="B1581" s="55" t="s">
        <v>527</v>
      </c>
      <c r="C1581" s="55" t="s">
        <v>24</v>
      </c>
      <c r="D1581" s="59"/>
      <c r="E1581" s="60">
        <v>100.30533333333331</v>
      </c>
      <c r="F1581" s="61">
        <f t="shared" si="159"/>
        <v>8024.4266666666645</v>
      </c>
      <c r="G1581" s="62"/>
      <c r="H1581" s="68">
        <f t="shared" si="160"/>
        <v>0</v>
      </c>
      <c r="I1581" s="60">
        <f t="shared" si="161"/>
        <v>150.45799999999997</v>
      </c>
      <c r="J1581" s="65">
        <f t="shared" si="162"/>
        <v>12036.639999999998</v>
      </c>
      <c r="K1581" s="66"/>
      <c r="L1581" s="64">
        <f t="shared" si="163"/>
        <v>0</v>
      </c>
      <c r="M1581" s="70"/>
    </row>
    <row r="1582" spans="1:13" ht="15" customHeight="1" x14ac:dyDescent="0.35">
      <c r="A1582" s="54" t="s">
        <v>252</v>
      </c>
      <c r="B1582" s="55" t="s">
        <v>527</v>
      </c>
      <c r="C1582" s="55" t="s">
        <v>25</v>
      </c>
      <c r="D1582" s="59"/>
      <c r="E1582" s="60">
        <v>114.26799999999999</v>
      </c>
      <c r="F1582" s="61">
        <f t="shared" si="159"/>
        <v>9141.4399999999987</v>
      </c>
      <c r="G1582" s="62"/>
      <c r="H1582" s="68">
        <f t="shared" si="160"/>
        <v>0</v>
      </c>
      <c r="I1582" s="60">
        <f t="shared" si="161"/>
        <v>171.40199999999999</v>
      </c>
      <c r="J1582" s="65">
        <f t="shared" si="162"/>
        <v>13712.16</v>
      </c>
      <c r="K1582" s="66"/>
      <c r="L1582" s="64">
        <f t="shared" si="163"/>
        <v>0</v>
      </c>
      <c r="M1582" s="70"/>
    </row>
    <row r="1583" spans="1:13" ht="15" customHeight="1" x14ac:dyDescent="0.35">
      <c r="A1583" s="73" t="s">
        <v>501</v>
      </c>
      <c r="B1583" s="59" t="s">
        <v>268</v>
      </c>
      <c r="C1583" s="59" t="s">
        <v>274</v>
      </c>
      <c r="D1583" s="71">
        <v>25</v>
      </c>
      <c r="E1583" s="67">
        <v>10.78</v>
      </c>
      <c r="F1583" s="61">
        <f t="shared" si="159"/>
        <v>862.4</v>
      </c>
      <c r="G1583" s="62"/>
      <c r="H1583" s="68">
        <f t="shared" si="160"/>
        <v>0</v>
      </c>
      <c r="I1583" s="60">
        <f t="shared" si="161"/>
        <v>16.169999999999998</v>
      </c>
      <c r="J1583" s="65">
        <f t="shared" si="162"/>
        <v>1293.5999999999999</v>
      </c>
      <c r="K1583" s="66"/>
      <c r="L1583" s="64">
        <f t="shared" si="163"/>
        <v>0</v>
      </c>
      <c r="M1583" s="72"/>
    </row>
    <row r="1584" spans="1:13" ht="15" customHeight="1" x14ac:dyDescent="0.35">
      <c r="A1584" s="73" t="s">
        <v>501</v>
      </c>
      <c r="B1584" s="59" t="s">
        <v>268</v>
      </c>
      <c r="C1584" s="59" t="s">
        <v>274</v>
      </c>
      <c r="D1584" s="59"/>
      <c r="E1584" s="67">
        <v>12.550999999999997</v>
      </c>
      <c r="F1584" s="61">
        <f t="shared" si="159"/>
        <v>1004.0799999999997</v>
      </c>
      <c r="G1584" s="62"/>
      <c r="H1584" s="68">
        <f t="shared" si="160"/>
        <v>0</v>
      </c>
      <c r="I1584" s="60">
        <f t="shared" si="161"/>
        <v>18.826499999999996</v>
      </c>
      <c r="J1584" s="65">
        <f t="shared" si="162"/>
        <v>1506.1199999999997</v>
      </c>
      <c r="K1584" s="66"/>
      <c r="L1584" s="64">
        <f t="shared" si="163"/>
        <v>0</v>
      </c>
      <c r="M1584" s="72"/>
    </row>
    <row r="1585" spans="1:13" ht="15" customHeight="1" x14ac:dyDescent="0.35">
      <c r="A1585" s="73" t="s">
        <v>502</v>
      </c>
      <c r="B1585" s="59" t="s">
        <v>268</v>
      </c>
      <c r="C1585" s="59" t="s">
        <v>114</v>
      </c>
      <c r="D1585" s="71">
        <v>25</v>
      </c>
      <c r="E1585" s="67">
        <v>10.78</v>
      </c>
      <c r="F1585" s="61">
        <f t="shared" si="159"/>
        <v>862.4</v>
      </c>
      <c r="G1585" s="62"/>
      <c r="H1585" s="68">
        <f t="shared" si="160"/>
        <v>0</v>
      </c>
      <c r="I1585" s="60">
        <f t="shared" si="161"/>
        <v>16.169999999999998</v>
      </c>
      <c r="J1585" s="65">
        <f t="shared" si="162"/>
        <v>1293.5999999999999</v>
      </c>
      <c r="K1585" s="66"/>
      <c r="L1585" s="64">
        <f t="shared" si="163"/>
        <v>0</v>
      </c>
      <c r="M1585" s="72"/>
    </row>
    <row r="1586" spans="1:13" ht="15" customHeight="1" x14ac:dyDescent="0.35">
      <c r="A1586" s="73" t="s">
        <v>502</v>
      </c>
      <c r="B1586" s="59" t="s">
        <v>268</v>
      </c>
      <c r="C1586" s="59" t="s">
        <v>114</v>
      </c>
      <c r="D1586" s="59"/>
      <c r="E1586" s="67">
        <v>12.550999999999997</v>
      </c>
      <c r="F1586" s="61">
        <f t="shared" si="159"/>
        <v>1004.0799999999997</v>
      </c>
      <c r="G1586" s="62"/>
      <c r="H1586" s="68">
        <f t="shared" si="160"/>
        <v>0</v>
      </c>
      <c r="I1586" s="60">
        <f t="shared" si="161"/>
        <v>18.826499999999996</v>
      </c>
      <c r="J1586" s="65">
        <f t="shared" si="162"/>
        <v>1506.1199999999997</v>
      </c>
      <c r="K1586" s="66"/>
      <c r="L1586" s="64">
        <f t="shared" si="163"/>
        <v>0</v>
      </c>
      <c r="M1586" s="72"/>
    </row>
    <row r="1587" spans="1:13" ht="15" customHeight="1" x14ac:dyDescent="0.35">
      <c r="A1587" s="54" t="s">
        <v>253</v>
      </c>
      <c r="B1587" s="55" t="s">
        <v>527</v>
      </c>
      <c r="C1587" s="57" t="s">
        <v>254</v>
      </c>
      <c r="D1587" s="59"/>
      <c r="E1587" s="60">
        <v>141.988</v>
      </c>
      <c r="F1587" s="61">
        <f t="shared" si="159"/>
        <v>11359.04</v>
      </c>
      <c r="G1587" s="62"/>
      <c r="H1587" s="68">
        <f t="shared" si="160"/>
        <v>0</v>
      </c>
      <c r="I1587" s="60">
        <f t="shared" si="161"/>
        <v>212.982</v>
      </c>
      <c r="J1587" s="65">
        <f t="shared" si="162"/>
        <v>17038.560000000001</v>
      </c>
      <c r="K1587" s="66"/>
      <c r="L1587" s="64">
        <f t="shared" si="163"/>
        <v>0</v>
      </c>
      <c r="M1587" s="70"/>
    </row>
    <row r="1588" spans="1:13" ht="15" customHeight="1" x14ac:dyDescent="0.35">
      <c r="A1588" s="54" t="s">
        <v>255</v>
      </c>
      <c r="B1588" s="55" t="s">
        <v>527</v>
      </c>
      <c r="C1588" s="55" t="s">
        <v>24</v>
      </c>
      <c r="D1588" s="59"/>
      <c r="E1588" s="60">
        <v>90.859999999999985</v>
      </c>
      <c r="F1588" s="61">
        <f t="shared" si="159"/>
        <v>7268.7999999999993</v>
      </c>
      <c r="G1588" s="62"/>
      <c r="H1588" s="68">
        <f t="shared" si="160"/>
        <v>0</v>
      </c>
      <c r="I1588" s="60">
        <f t="shared" si="161"/>
        <v>136.28999999999996</v>
      </c>
      <c r="J1588" s="65">
        <f t="shared" si="162"/>
        <v>10903.199999999997</v>
      </c>
      <c r="K1588" s="66"/>
      <c r="L1588" s="64">
        <f t="shared" si="163"/>
        <v>0</v>
      </c>
      <c r="M1588" s="70"/>
    </row>
    <row r="1589" spans="1:13" ht="15" customHeight="1" x14ac:dyDescent="0.35">
      <c r="A1589" s="54" t="s">
        <v>256</v>
      </c>
      <c r="B1589" s="55" t="s">
        <v>527</v>
      </c>
      <c r="C1589" s="55" t="s">
        <v>24</v>
      </c>
      <c r="D1589" s="59"/>
      <c r="E1589" s="60">
        <v>90.859999999999985</v>
      </c>
      <c r="F1589" s="61">
        <f t="shared" si="159"/>
        <v>7268.7999999999993</v>
      </c>
      <c r="G1589" s="62"/>
      <c r="H1589" s="68">
        <f t="shared" si="160"/>
        <v>0</v>
      </c>
      <c r="I1589" s="60">
        <f t="shared" si="161"/>
        <v>136.28999999999996</v>
      </c>
      <c r="J1589" s="65">
        <f t="shared" si="162"/>
        <v>10903.199999999997</v>
      </c>
      <c r="K1589" s="66"/>
      <c r="L1589" s="64">
        <f t="shared" si="163"/>
        <v>0</v>
      </c>
      <c r="M1589" s="70"/>
    </row>
    <row r="1590" spans="1:13" ht="15" customHeight="1" x14ac:dyDescent="0.35">
      <c r="A1590" s="73" t="s">
        <v>504</v>
      </c>
      <c r="B1590" s="59" t="s">
        <v>402</v>
      </c>
      <c r="C1590" s="59" t="s">
        <v>503</v>
      </c>
      <c r="D1590" s="71">
        <v>5</v>
      </c>
      <c r="E1590" s="67">
        <v>104.82266666666666</v>
      </c>
      <c r="F1590" s="61">
        <f t="shared" si="159"/>
        <v>8385.8133333333335</v>
      </c>
      <c r="G1590" s="62"/>
      <c r="H1590" s="68">
        <f t="shared" si="160"/>
        <v>0</v>
      </c>
      <c r="I1590" s="60">
        <f t="shared" si="161"/>
        <v>157.23399999999998</v>
      </c>
      <c r="J1590" s="65">
        <f t="shared" si="162"/>
        <v>12578.719999999998</v>
      </c>
      <c r="K1590" s="66"/>
      <c r="L1590" s="64">
        <f t="shared" si="163"/>
        <v>0</v>
      </c>
      <c r="M1590" s="72"/>
    </row>
    <row r="1591" spans="1:13" ht="15" customHeight="1" x14ac:dyDescent="0.35">
      <c r="A1591" s="73" t="s">
        <v>504</v>
      </c>
      <c r="B1591" s="59" t="s">
        <v>402</v>
      </c>
      <c r="C1591" s="59" t="s">
        <v>503</v>
      </c>
      <c r="D1591" s="59"/>
      <c r="E1591" s="67">
        <v>114.85833333333332</v>
      </c>
      <c r="F1591" s="61">
        <f t="shared" si="159"/>
        <v>9188.6666666666661</v>
      </c>
      <c r="G1591" s="62"/>
      <c r="H1591" s="68">
        <f t="shared" si="160"/>
        <v>0</v>
      </c>
      <c r="I1591" s="60">
        <f t="shared" si="161"/>
        <v>172.28749999999997</v>
      </c>
      <c r="J1591" s="65">
        <f t="shared" si="162"/>
        <v>13782.999999999996</v>
      </c>
      <c r="K1591" s="66"/>
      <c r="L1591" s="64">
        <f t="shared" si="163"/>
        <v>0</v>
      </c>
      <c r="M1591" s="72"/>
    </row>
    <row r="1592" spans="1:13" ht="15" customHeight="1" x14ac:dyDescent="0.35">
      <c r="A1592" s="54" t="s">
        <v>257</v>
      </c>
      <c r="B1592" s="55" t="s">
        <v>527</v>
      </c>
      <c r="C1592" s="55" t="s">
        <v>26</v>
      </c>
      <c r="D1592" s="59"/>
      <c r="E1592" s="60">
        <v>81.209333333333319</v>
      </c>
      <c r="F1592" s="61">
        <f t="shared" si="159"/>
        <v>6496.746666666666</v>
      </c>
      <c r="G1592" s="62"/>
      <c r="H1592" s="68">
        <f t="shared" si="160"/>
        <v>0</v>
      </c>
      <c r="I1592" s="60">
        <f t="shared" si="161"/>
        <v>121.81399999999998</v>
      </c>
      <c r="J1592" s="65">
        <f t="shared" si="162"/>
        <v>9745.119999999999</v>
      </c>
      <c r="K1592" s="66"/>
      <c r="L1592" s="64">
        <f t="shared" si="163"/>
        <v>0</v>
      </c>
      <c r="M1592" s="70"/>
    </row>
    <row r="1593" spans="1:13" ht="15" customHeight="1" x14ac:dyDescent="0.35">
      <c r="A1593" s="54" t="s">
        <v>257</v>
      </c>
      <c r="B1593" s="55" t="s">
        <v>527</v>
      </c>
      <c r="C1593" s="55" t="s">
        <v>27</v>
      </c>
      <c r="D1593" s="59"/>
      <c r="E1593" s="60">
        <v>99.894666666666652</v>
      </c>
      <c r="F1593" s="61">
        <f t="shared" si="159"/>
        <v>7991.5733333333319</v>
      </c>
      <c r="G1593" s="62"/>
      <c r="H1593" s="68">
        <f t="shared" si="160"/>
        <v>0</v>
      </c>
      <c r="I1593" s="60">
        <f t="shared" si="161"/>
        <v>149.84199999999998</v>
      </c>
      <c r="J1593" s="65">
        <f t="shared" si="162"/>
        <v>11987.359999999999</v>
      </c>
      <c r="K1593" s="66"/>
      <c r="L1593" s="64">
        <f t="shared" si="163"/>
        <v>0</v>
      </c>
      <c r="M1593" s="70"/>
    </row>
    <row r="1594" spans="1:13" ht="15" customHeight="1" x14ac:dyDescent="0.35">
      <c r="A1594" s="54" t="s">
        <v>257</v>
      </c>
      <c r="B1594" s="55" t="s">
        <v>527</v>
      </c>
      <c r="C1594" s="55" t="s">
        <v>37</v>
      </c>
      <c r="D1594" s="59"/>
      <c r="E1594" s="60">
        <v>127.82000000000001</v>
      </c>
      <c r="F1594" s="61">
        <f t="shared" si="159"/>
        <v>10225.6</v>
      </c>
      <c r="G1594" s="62"/>
      <c r="H1594" s="68">
        <f t="shared" si="160"/>
        <v>0</v>
      </c>
      <c r="I1594" s="60">
        <f t="shared" si="161"/>
        <v>191.73000000000002</v>
      </c>
      <c r="J1594" s="65">
        <f t="shared" si="162"/>
        <v>15338.400000000001</v>
      </c>
      <c r="K1594" s="66"/>
      <c r="L1594" s="64">
        <f t="shared" si="163"/>
        <v>0</v>
      </c>
      <c r="M1594" s="70"/>
    </row>
    <row r="1595" spans="1:13" ht="15" customHeight="1" x14ac:dyDescent="0.35">
      <c r="A1595" s="54" t="s">
        <v>257</v>
      </c>
      <c r="B1595" s="55" t="s">
        <v>527</v>
      </c>
      <c r="C1595" s="55" t="s">
        <v>38</v>
      </c>
      <c r="D1595" s="59"/>
      <c r="E1595" s="60">
        <v>151.02266666666665</v>
      </c>
      <c r="F1595" s="61">
        <f t="shared" si="159"/>
        <v>12081.813333333332</v>
      </c>
      <c r="G1595" s="62"/>
      <c r="H1595" s="68">
        <f t="shared" si="160"/>
        <v>0</v>
      </c>
      <c r="I1595" s="60">
        <f t="shared" si="161"/>
        <v>226.53399999999999</v>
      </c>
      <c r="J1595" s="65">
        <f t="shared" si="162"/>
        <v>18122.72</v>
      </c>
      <c r="K1595" s="66"/>
      <c r="L1595" s="64">
        <f t="shared" si="163"/>
        <v>0</v>
      </c>
      <c r="M1595" s="70"/>
    </row>
    <row r="1596" spans="1:13" ht="15" customHeight="1" x14ac:dyDescent="0.35">
      <c r="A1596" s="73" t="s">
        <v>257</v>
      </c>
      <c r="B1596" s="59" t="s">
        <v>268</v>
      </c>
      <c r="C1596" s="59" t="s">
        <v>277</v>
      </c>
      <c r="D1596" s="71">
        <v>25</v>
      </c>
      <c r="E1596" s="67">
        <v>8.4186666666666667</v>
      </c>
      <c r="F1596" s="61">
        <f t="shared" si="159"/>
        <v>673.49333333333334</v>
      </c>
      <c r="G1596" s="62"/>
      <c r="H1596" s="68">
        <f t="shared" si="160"/>
        <v>0</v>
      </c>
      <c r="I1596" s="60">
        <f t="shared" si="161"/>
        <v>12.628</v>
      </c>
      <c r="J1596" s="65">
        <f t="shared" si="162"/>
        <v>1010.24</v>
      </c>
      <c r="K1596" s="66"/>
      <c r="L1596" s="64">
        <f t="shared" si="163"/>
        <v>0</v>
      </c>
      <c r="M1596" s="72"/>
    </row>
    <row r="1597" spans="1:13" ht="15" customHeight="1" x14ac:dyDescent="0.35">
      <c r="A1597" s="73" t="s">
        <v>257</v>
      </c>
      <c r="B1597" s="59" t="s">
        <v>268</v>
      </c>
      <c r="C1597" s="59" t="s">
        <v>118</v>
      </c>
      <c r="D1597" s="71">
        <v>25</v>
      </c>
      <c r="E1597" s="67">
        <v>9.4919999999999991</v>
      </c>
      <c r="F1597" s="61">
        <f t="shared" si="159"/>
        <v>759.3599999999999</v>
      </c>
      <c r="G1597" s="62"/>
      <c r="H1597" s="68">
        <f t="shared" si="160"/>
        <v>0</v>
      </c>
      <c r="I1597" s="60">
        <f t="shared" si="161"/>
        <v>14.238</v>
      </c>
      <c r="J1597" s="65">
        <f t="shared" si="162"/>
        <v>1139.04</v>
      </c>
      <c r="K1597" s="66"/>
      <c r="L1597" s="64">
        <f t="shared" si="163"/>
        <v>0</v>
      </c>
      <c r="M1597" s="72"/>
    </row>
    <row r="1598" spans="1:13" ht="15" customHeight="1" x14ac:dyDescent="0.35">
      <c r="A1598" s="73" t="s">
        <v>257</v>
      </c>
      <c r="B1598" s="59" t="s">
        <v>268</v>
      </c>
      <c r="C1598" s="59" t="s">
        <v>277</v>
      </c>
      <c r="D1598" s="59"/>
      <c r="E1598" s="67">
        <v>9.5993333333333322</v>
      </c>
      <c r="F1598" s="61">
        <f t="shared" si="159"/>
        <v>767.9466666666666</v>
      </c>
      <c r="G1598" s="62"/>
      <c r="H1598" s="68">
        <f t="shared" si="160"/>
        <v>0</v>
      </c>
      <c r="I1598" s="60">
        <f t="shared" si="161"/>
        <v>14.398999999999997</v>
      </c>
      <c r="J1598" s="65">
        <f t="shared" si="162"/>
        <v>1151.9199999999998</v>
      </c>
      <c r="K1598" s="66"/>
      <c r="L1598" s="64">
        <f t="shared" si="163"/>
        <v>0</v>
      </c>
      <c r="M1598" s="72"/>
    </row>
    <row r="1599" spans="1:13" ht="15" customHeight="1" x14ac:dyDescent="0.35">
      <c r="A1599" s="73" t="s">
        <v>257</v>
      </c>
      <c r="B1599" s="59" t="s">
        <v>268</v>
      </c>
      <c r="C1599" s="59" t="s">
        <v>118</v>
      </c>
      <c r="D1599" s="59"/>
      <c r="E1599" s="67">
        <v>10.940999999999999</v>
      </c>
      <c r="F1599" s="61">
        <f t="shared" si="159"/>
        <v>875.28</v>
      </c>
      <c r="G1599" s="62"/>
      <c r="H1599" s="68">
        <f t="shared" si="160"/>
        <v>0</v>
      </c>
      <c r="I1599" s="60">
        <f t="shared" si="161"/>
        <v>16.411499999999997</v>
      </c>
      <c r="J1599" s="65">
        <f t="shared" si="162"/>
        <v>1312.9199999999996</v>
      </c>
      <c r="K1599" s="66"/>
      <c r="L1599" s="64">
        <f t="shared" si="163"/>
        <v>0</v>
      </c>
      <c r="M1599" s="72"/>
    </row>
    <row r="1600" spans="1:13" ht="15" customHeight="1" x14ac:dyDescent="0.35">
      <c r="A1600" s="54" t="s">
        <v>258</v>
      </c>
      <c r="B1600" s="55" t="s">
        <v>527</v>
      </c>
      <c r="C1600" s="55" t="s">
        <v>50</v>
      </c>
      <c r="D1600" s="59"/>
      <c r="E1600" s="60">
        <v>51.127999999999993</v>
      </c>
      <c r="F1600" s="61">
        <f t="shared" si="159"/>
        <v>4090.2399999999993</v>
      </c>
      <c r="G1600" s="62"/>
      <c r="H1600" s="68">
        <f t="shared" si="160"/>
        <v>0</v>
      </c>
      <c r="I1600" s="60">
        <f t="shared" si="161"/>
        <v>76.691999999999993</v>
      </c>
      <c r="J1600" s="65">
        <f t="shared" si="162"/>
        <v>6135.36</v>
      </c>
      <c r="K1600" s="66"/>
      <c r="L1600" s="64">
        <f t="shared" si="163"/>
        <v>0</v>
      </c>
      <c r="M1600" s="70" t="s">
        <v>264</v>
      </c>
    </row>
    <row r="1601" spans="1:13" ht="15" customHeight="1" x14ac:dyDescent="0.35">
      <c r="A1601" s="54" t="s">
        <v>258</v>
      </c>
      <c r="B1601" s="55" t="s">
        <v>527</v>
      </c>
      <c r="C1601" s="55" t="s">
        <v>32</v>
      </c>
      <c r="D1601" s="59"/>
      <c r="E1601" s="60">
        <v>64.231999999999999</v>
      </c>
      <c r="F1601" s="61">
        <f t="shared" si="159"/>
        <v>5138.5599999999995</v>
      </c>
      <c r="G1601" s="62"/>
      <c r="H1601" s="68">
        <f t="shared" si="160"/>
        <v>0</v>
      </c>
      <c r="I1601" s="60">
        <f t="shared" si="161"/>
        <v>96.347999999999999</v>
      </c>
      <c r="J1601" s="65">
        <f t="shared" si="162"/>
        <v>7707.84</v>
      </c>
      <c r="K1601" s="66"/>
      <c r="L1601" s="64">
        <f t="shared" si="163"/>
        <v>0</v>
      </c>
      <c r="M1601" s="70" t="s">
        <v>264</v>
      </c>
    </row>
    <row r="1602" spans="1:13" ht="15" customHeight="1" x14ac:dyDescent="0.35">
      <c r="A1602" s="73" t="s">
        <v>258</v>
      </c>
      <c r="B1602" s="59" t="s">
        <v>268</v>
      </c>
      <c r="C1602" s="59">
        <v>25</v>
      </c>
      <c r="D1602" s="71">
        <v>25</v>
      </c>
      <c r="E1602" s="67">
        <v>9.4919999999999991</v>
      </c>
      <c r="F1602" s="61">
        <f t="shared" si="159"/>
        <v>759.3599999999999</v>
      </c>
      <c r="G1602" s="62"/>
      <c r="H1602" s="68">
        <f t="shared" si="160"/>
        <v>0</v>
      </c>
      <c r="I1602" s="60">
        <f t="shared" si="161"/>
        <v>14.238</v>
      </c>
      <c r="J1602" s="65">
        <f t="shared" si="162"/>
        <v>1139.04</v>
      </c>
      <c r="K1602" s="66"/>
      <c r="L1602" s="64">
        <f t="shared" si="163"/>
        <v>0</v>
      </c>
      <c r="M1602" s="72"/>
    </row>
    <row r="1603" spans="1:13" ht="15" customHeight="1" x14ac:dyDescent="0.35">
      <c r="A1603" s="73" t="s">
        <v>258</v>
      </c>
      <c r="B1603" s="59" t="s">
        <v>269</v>
      </c>
      <c r="C1603" s="59">
        <v>30</v>
      </c>
      <c r="D1603" s="71">
        <v>10</v>
      </c>
      <c r="E1603" s="67">
        <v>21.046666666666663</v>
      </c>
      <c r="F1603" s="61">
        <f t="shared" si="159"/>
        <v>1683.7333333333331</v>
      </c>
      <c r="G1603" s="62"/>
      <c r="H1603" s="68">
        <f t="shared" si="160"/>
        <v>0</v>
      </c>
      <c r="I1603" s="60">
        <f t="shared" si="161"/>
        <v>31.569999999999993</v>
      </c>
      <c r="J1603" s="65">
        <f t="shared" si="162"/>
        <v>2525.5999999999995</v>
      </c>
      <c r="K1603" s="66"/>
      <c r="L1603" s="64">
        <f t="shared" si="163"/>
        <v>0</v>
      </c>
      <c r="M1603" s="72"/>
    </row>
    <row r="1604" spans="1:13" ht="15" customHeight="1" x14ac:dyDescent="0.35">
      <c r="A1604" s="73" t="s">
        <v>258</v>
      </c>
      <c r="B1604" s="59" t="s">
        <v>268</v>
      </c>
      <c r="C1604" s="59">
        <v>25</v>
      </c>
      <c r="D1604" s="59"/>
      <c r="E1604" s="67">
        <v>10.940999999999999</v>
      </c>
      <c r="F1604" s="61">
        <f t="shared" si="159"/>
        <v>875.28</v>
      </c>
      <c r="G1604" s="62"/>
      <c r="H1604" s="68">
        <f t="shared" si="160"/>
        <v>0</v>
      </c>
      <c r="I1604" s="60">
        <f t="shared" si="161"/>
        <v>16.411499999999997</v>
      </c>
      <c r="J1604" s="65">
        <f t="shared" si="162"/>
        <v>1312.9199999999996</v>
      </c>
      <c r="K1604" s="66"/>
      <c r="L1604" s="64">
        <f t="shared" si="163"/>
        <v>0</v>
      </c>
      <c r="M1604" s="72"/>
    </row>
    <row r="1605" spans="1:13" ht="15" customHeight="1" x14ac:dyDescent="0.35">
      <c r="A1605" s="73" t="s">
        <v>258</v>
      </c>
      <c r="B1605" s="59" t="s">
        <v>269</v>
      </c>
      <c r="C1605" s="59">
        <v>30</v>
      </c>
      <c r="D1605" s="59"/>
      <c r="E1605" s="67">
        <v>23.998333333333331</v>
      </c>
      <c r="F1605" s="61">
        <f t="shared" si="159"/>
        <v>1919.8666666666666</v>
      </c>
      <c r="G1605" s="62"/>
      <c r="H1605" s="68">
        <f t="shared" si="160"/>
        <v>0</v>
      </c>
      <c r="I1605" s="60">
        <f t="shared" si="161"/>
        <v>35.997499999999995</v>
      </c>
      <c r="J1605" s="65">
        <f t="shared" si="162"/>
        <v>2879.7999999999997</v>
      </c>
      <c r="K1605" s="66"/>
      <c r="L1605" s="64">
        <f t="shared" si="163"/>
        <v>0</v>
      </c>
      <c r="M1605" s="72"/>
    </row>
    <row r="1606" spans="1:13" ht="15" customHeight="1" x14ac:dyDescent="0.35">
      <c r="A1606" s="73" t="s">
        <v>505</v>
      </c>
      <c r="B1606" s="59" t="s">
        <v>269</v>
      </c>
      <c r="C1606" s="59">
        <v>60</v>
      </c>
      <c r="D1606" s="71">
        <v>10</v>
      </c>
      <c r="E1606" s="67">
        <v>25.769333333333332</v>
      </c>
      <c r="F1606" s="61">
        <f t="shared" si="159"/>
        <v>2061.5466666666666</v>
      </c>
      <c r="G1606" s="62"/>
      <c r="H1606" s="68">
        <f t="shared" si="160"/>
        <v>0</v>
      </c>
      <c r="I1606" s="60">
        <f t="shared" si="161"/>
        <v>38.653999999999996</v>
      </c>
      <c r="J1606" s="65">
        <f t="shared" si="162"/>
        <v>3092.3199999999997</v>
      </c>
      <c r="K1606" s="66"/>
      <c r="L1606" s="64">
        <f t="shared" si="163"/>
        <v>0</v>
      </c>
      <c r="M1606" s="72"/>
    </row>
    <row r="1607" spans="1:13" ht="15" customHeight="1" x14ac:dyDescent="0.35">
      <c r="A1607" s="73" t="s">
        <v>505</v>
      </c>
      <c r="B1607" s="59" t="s">
        <v>269</v>
      </c>
      <c r="C1607" s="59">
        <v>60</v>
      </c>
      <c r="D1607" s="59"/>
      <c r="E1607" s="67">
        <v>29.901666666666664</v>
      </c>
      <c r="F1607" s="61">
        <f t="shared" si="159"/>
        <v>2392.1333333333332</v>
      </c>
      <c r="G1607" s="62"/>
      <c r="H1607" s="68">
        <f t="shared" si="160"/>
        <v>0</v>
      </c>
      <c r="I1607" s="60">
        <f t="shared" si="161"/>
        <v>44.852499999999992</v>
      </c>
      <c r="J1607" s="65">
        <f t="shared" si="162"/>
        <v>3588.1999999999994</v>
      </c>
      <c r="K1607" s="66"/>
      <c r="L1607" s="64">
        <f t="shared" si="163"/>
        <v>0</v>
      </c>
      <c r="M1607" s="72"/>
    </row>
    <row r="1608" spans="1:13" ht="15" customHeight="1" x14ac:dyDescent="0.35">
      <c r="A1608" s="54" t="s">
        <v>259</v>
      </c>
      <c r="B1608" s="55" t="s">
        <v>527</v>
      </c>
      <c r="C1608" s="55" t="s">
        <v>221</v>
      </c>
      <c r="D1608" s="59"/>
      <c r="E1608" s="60">
        <v>109.13466666666669</v>
      </c>
      <c r="F1608" s="61">
        <f t="shared" si="159"/>
        <v>8730.7733333333344</v>
      </c>
      <c r="G1608" s="62"/>
      <c r="H1608" s="68">
        <f t="shared" si="160"/>
        <v>0</v>
      </c>
      <c r="I1608" s="60">
        <f t="shared" si="161"/>
        <v>163.70200000000003</v>
      </c>
      <c r="J1608" s="65">
        <f t="shared" si="162"/>
        <v>13096.160000000002</v>
      </c>
      <c r="K1608" s="66"/>
      <c r="L1608" s="64">
        <f t="shared" si="163"/>
        <v>0</v>
      </c>
      <c r="M1608" s="70"/>
    </row>
    <row r="1609" spans="1:13" ht="15" customHeight="1" x14ac:dyDescent="0.35">
      <c r="A1609" s="73" t="s">
        <v>506</v>
      </c>
      <c r="B1609" s="59" t="s">
        <v>268</v>
      </c>
      <c r="C1609" s="59">
        <v>20</v>
      </c>
      <c r="D1609" s="71">
        <v>25</v>
      </c>
      <c r="E1609" s="67">
        <v>8.4186666666666667</v>
      </c>
      <c r="F1609" s="61">
        <f t="shared" si="159"/>
        <v>673.49333333333334</v>
      </c>
      <c r="G1609" s="62"/>
      <c r="H1609" s="68">
        <f t="shared" si="160"/>
        <v>0</v>
      </c>
      <c r="I1609" s="60">
        <f t="shared" si="161"/>
        <v>12.628</v>
      </c>
      <c r="J1609" s="65">
        <f t="shared" si="162"/>
        <v>1010.24</v>
      </c>
      <c r="K1609" s="66"/>
      <c r="L1609" s="64">
        <f t="shared" si="163"/>
        <v>0</v>
      </c>
      <c r="M1609" s="72"/>
    </row>
    <row r="1610" spans="1:13" ht="15" customHeight="1" x14ac:dyDescent="0.35">
      <c r="A1610" s="73" t="s">
        <v>506</v>
      </c>
      <c r="B1610" s="59" t="s">
        <v>268</v>
      </c>
      <c r="C1610" s="59">
        <v>20</v>
      </c>
      <c r="D1610" s="59"/>
      <c r="E1610" s="67">
        <v>9.5993333333333322</v>
      </c>
      <c r="F1610" s="61">
        <f t="shared" si="159"/>
        <v>767.9466666666666</v>
      </c>
      <c r="G1610" s="62"/>
      <c r="H1610" s="68">
        <f t="shared" si="160"/>
        <v>0</v>
      </c>
      <c r="I1610" s="60">
        <f t="shared" si="161"/>
        <v>14.398999999999997</v>
      </c>
      <c r="J1610" s="65">
        <f t="shared" si="162"/>
        <v>1151.9199999999998</v>
      </c>
      <c r="K1610" s="66"/>
      <c r="L1610" s="64">
        <f t="shared" si="163"/>
        <v>0</v>
      </c>
      <c r="M1610" s="72"/>
    </row>
    <row r="1611" spans="1:13" ht="15" customHeight="1" x14ac:dyDescent="0.35">
      <c r="A1611" s="73" t="s">
        <v>507</v>
      </c>
      <c r="B1611" s="59" t="s">
        <v>268</v>
      </c>
      <c r="C1611" s="59">
        <v>30</v>
      </c>
      <c r="D1611" s="71">
        <v>25</v>
      </c>
      <c r="E1611" s="67">
        <v>12.282666666666666</v>
      </c>
      <c r="F1611" s="61">
        <f t="shared" si="159"/>
        <v>982.61333333333323</v>
      </c>
      <c r="G1611" s="62"/>
      <c r="H1611" s="68">
        <f t="shared" si="160"/>
        <v>0</v>
      </c>
      <c r="I1611" s="60">
        <f t="shared" si="161"/>
        <v>18.423999999999999</v>
      </c>
      <c r="J1611" s="65">
        <f t="shared" si="162"/>
        <v>1473.92</v>
      </c>
      <c r="K1611" s="66"/>
      <c r="L1611" s="64">
        <f t="shared" si="163"/>
        <v>0</v>
      </c>
      <c r="M1611" s="72"/>
    </row>
    <row r="1612" spans="1:13" ht="15" customHeight="1" x14ac:dyDescent="0.35">
      <c r="A1612" s="73" t="s">
        <v>507</v>
      </c>
      <c r="B1612" s="59" t="s">
        <v>268</v>
      </c>
      <c r="C1612" s="59">
        <v>30</v>
      </c>
      <c r="D1612" s="59"/>
      <c r="E1612" s="67">
        <v>14.42933333333333</v>
      </c>
      <c r="F1612" s="61">
        <f t="shared" si="159"/>
        <v>1154.3466666666664</v>
      </c>
      <c r="G1612" s="62"/>
      <c r="H1612" s="68">
        <f t="shared" si="160"/>
        <v>0</v>
      </c>
      <c r="I1612" s="60">
        <f t="shared" si="161"/>
        <v>21.643999999999995</v>
      </c>
      <c r="J1612" s="65">
        <f t="shared" si="162"/>
        <v>1731.5199999999995</v>
      </c>
      <c r="K1612" s="66"/>
      <c r="L1612" s="64">
        <f t="shared" si="163"/>
        <v>0</v>
      </c>
      <c r="M1612" s="72"/>
    </row>
    <row r="1613" spans="1:13" ht="15" customHeight="1" x14ac:dyDescent="0.35">
      <c r="A1613" s="54" t="s">
        <v>260</v>
      </c>
      <c r="B1613" s="55" t="s">
        <v>527</v>
      </c>
      <c r="C1613" s="55" t="s">
        <v>261</v>
      </c>
      <c r="D1613" s="59"/>
      <c r="E1613" s="60">
        <v>66.164000000000001</v>
      </c>
      <c r="F1613" s="61">
        <f t="shared" si="159"/>
        <v>5293.12</v>
      </c>
      <c r="G1613" s="62"/>
      <c r="H1613" s="68">
        <f t="shared" si="160"/>
        <v>0</v>
      </c>
      <c r="I1613" s="60">
        <f t="shared" si="161"/>
        <v>99.246000000000009</v>
      </c>
      <c r="J1613" s="65">
        <f t="shared" si="162"/>
        <v>7939.68</v>
      </c>
      <c r="K1613" s="66"/>
      <c r="L1613" s="64">
        <f t="shared" si="163"/>
        <v>0</v>
      </c>
      <c r="M1613" s="70" t="s">
        <v>264</v>
      </c>
    </row>
    <row r="1614" spans="1:13" ht="15" customHeight="1" x14ac:dyDescent="0.35">
      <c r="A1614" s="73" t="s">
        <v>260</v>
      </c>
      <c r="B1614" s="59" t="s">
        <v>268</v>
      </c>
      <c r="C1614" s="59">
        <v>30</v>
      </c>
      <c r="D1614" s="71">
        <v>25</v>
      </c>
      <c r="E1614" s="67">
        <v>9.4919999999999991</v>
      </c>
      <c r="F1614" s="61">
        <f t="shared" si="159"/>
        <v>759.3599999999999</v>
      </c>
      <c r="G1614" s="62"/>
      <c r="H1614" s="68">
        <f t="shared" si="160"/>
        <v>0</v>
      </c>
      <c r="I1614" s="60">
        <f t="shared" si="161"/>
        <v>14.238</v>
      </c>
      <c r="J1614" s="65">
        <f t="shared" si="162"/>
        <v>1139.04</v>
      </c>
      <c r="K1614" s="66"/>
      <c r="L1614" s="64">
        <f t="shared" si="163"/>
        <v>0</v>
      </c>
      <c r="M1614" s="72"/>
    </row>
    <row r="1615" spans="1:13" ht="15" customHeight="1" x14ac:dyDescent="0.35">
      <c r="A1615" s="73" t="s">
        <v>260</v>
      </c>
      <c r="B1615" s="59" t="s">
        <v>268</v>
      </c>
      <c r="C1615" s="59">
        <v>30</v>
      </c>
      <c r="D1615" s="59"/>
      <c r="E1615" s="67">
        <v>10.940999999999999</v>
      </c>
      <c r="F1615" s="61">
        <f t="shared" si="159"/>
        <v>875.28</v>
      </c>
      <c r="G1615" s="62"/>
      <c r="H1615" s="68">
        <f t="shared" si="160"/>
        <v>0</v>
      </c>
      <c r="I1615" s="60">
        <f t="shared" si="161"/>
        <v>16.411499999999997</v>
      </c>
      <c r="J1615" s="65">
        <f t="shared" si="162"/>
        <v>1312.9199999999996</v>
      </c>
      <c r="K1615" s="66"/>
      <c r="L1615" s="64">
        <f t="shared" si="163"/>
        <v>0</v>
      </c>
      <c r="M1615" s="72"/>
    </row>
    <row r="1616" spans="1:13" ht="15" customHeight="1" x14ac:dyDescent="0.35">
      <c r="A1616" s="73" t="s">
        <v>508</v>
      </c>
      <c r="B1616" s="59" t="s">
        <v>268</v>
      </c>
      <c r="C1616" s="59" t="s">
        <v>274</v>
      </c>
      <c r="D1616" s="71">
        <v>25</v>
      </c>
      <c r="E1616" s="67">
        <v>9.4919999999999991</v>
      </c>
      <c r="F1616" s="61">
        <f t="shared" si="159"/>
        <v>759.3599999999999</v>
      </c>
      <c r="G1616" s="62"/>
      <c r="H1616" s="68">
        <f t="shared" si="160"/>
        <v>0</v>
      </c>
      <c r="I1616" s="60">
        <f t="shared" si="161"/>
        <v>14.238</v>
      </c>
      <c r="J1616" s="65">
        <f t="shared" si="162"/>
        <v>1139.04</v>
      </c>
      <c r="K1616" s="66"/>
      <c r="L1616" s="64">
        <f t="shared" si="163"/>
        <v>0</v>
      </c>
      <c r="M1616" s="72"/>
    </row>
    <row r="1617" spans="1:13" ht="15" customHeight="1" x14ac:dyDescent="0.35">
      <c r="A1617" s="73" t="s">
        <v>508</v>
      </c>
      <c r="B1617" s="59" t="s">
        <v>268</v>
      </c>
      <c r="C1617" s="59" t="s">
        <v>274</v>
      </c>
      <c r="D1617" s="59"/>
      <c r="E1617" s="67">
        <v>10.940999999999999</v>
      </c>
      <c r="F1617" s="61">
        <f t="shared" si="159"/>
        <v>875.28</v>
      </c>
      <c r="G1617" s="62"/>
      <c r="H1617" s="68">
        <f t="shared" si="160"/>
        <v>0</v>
      </c>
      <c r="I1617" s="60">
        <f t="shared" si="161"/>
        <v>16.411499999999997</v>
      </c>
      <c r="J1617" s="65">
        <f t="shared" si="162"/>
        <v>1312.9199999999996</v>
      </c>
      <c r="K1617" s="66"/>
      <c r="L1617" s="64">
        <f t="shared" si="163"/>
        <v>0</v>
      </c>
      <c r="M1617" s="72"/>
    </row>
    <row r="1618" spans="1:13" ht="15" customHeight="1" x14ac:dyDescent="0.35">
      <c r="A1618" s="73" t="s">
        <v>509</v>
      </c>
      <c r="B1618" s="59" t="s">
        <v>268</v>
      </c>
      <c r="C1618" s="59" t="s">
        <v>114</v>
      </c>
      <c r="D1618" s="71">
        <v>25</v>
      </c>
      <c r="E1618" s="67">
        <v>9.4919999999999991</v>
      </c>
      <c r="F1618" s="61">
        <f t="shared" si="159"/>
        <v>759.3599999999999</v>
      </c>
      <c r="G1618" s="62"/>
      <c r="H1618" s="68">
        <f t="shared" si="160"/>
        <v>0</v>
      </c>
      <c r="I1618" s="60">
        <f t="shared" si="161"/>
        <v>14.238</v>
      </c>
      <c r="J1618" s="65">
        <f t="shared" si="162"/>
        <v>1139.04</v>
      </c>
      <c r="K1618" s="66"/>
      <c r="L1618" s="64">
        <f t="shared" si="163"/>
        <v>0</v>
      </c>
      <c r="M1618" s="72"/>
    </row>
    <row r="1619" spans="1:13" ht="15" customHeight="1" x14ac:dyDescent="0.35">
      <c r="A1619" s="73" t="s">
        <v>509</v>
      </c>
      <c r="B1619" s="59" t="s">
        <v>269</v>
      </c>
      <c r="C1619" s="59" t="s">
        <v>135</v>
      </c>
      <c r="D1619" s="71">
        <v>10</v>
      </c>
      <c r="E1619" s="67">
        <v>21.046666666666663</v>
      </c>
      <c r="F1619" s="61">
        <f t="shared" si="159"/>
        <v>1683.7333333333331</v>
      </c>
      <c r="G1619" s="62"/>
      <c r="H1619" s="68">
        <f t="shared" si="160"/>
        <v>0</v>
      </c>
      <c r="I1619" s="60">
        <f t="shared" si="161"/>
        <v>31.569999999999993</v>
      </c>
      <c r="J1619" s="65">
        <f t="shared" si="162"/>
        <v>2525.5999999999995</v>
      </c>
      <c r="K1619" s="66"/>
      <c r="L1619" s="64">
        <f t="shared" si="163"/>
        <v>0</v>
      </c>
      <c r="M1619" s="72"/>
    </row>
    <row r="1620" spans="1:13" ht="15" customHeight="1" x14ac:dyDescent="0.35">
      <c r="A1620" s="73" t="s">
        <v>509</v>
      </c>
      <c r="B1620" s="59" t="s">
        <v>268</v>
      </c>
      <c r="C1620" s="59" t="s">
        <v>114</v>
      </c>
      <c r="D1620" s="59"/>
      <c r="E1620" s="67">
        <v>10.940999999999999</v>
      </c>
      <c r="F1620" s="61">
        <f t="shared" si="159"/>
        <v>875.28</v>
      </c>
      <c r="G1620" s="62"/>
      <c r="H1620" s="68">
        <f t="shared" si="160"/>
        <v>0</v>
      </c>
      <c r="I1620" s="60">
        <f t="shared" si="161"/>
        <v>16.411499999999997</v>
      </c>
      <c r="J1620" s="65">
        <f t="shared" si="162"/>
        <v>1312.9199999999996</v>
      </c>
      <c r="K1620" s="66"/>
      <c r="L1620" s="64">
        <f t="shared" si="163"/>
        <v>0</v>
      </c>
      <c r="M1620" s="72"/>
    </row>
    <row r="1621" spans="1:13" ht="15" customHeight="1" x14ac:dyDescent="0.35">
      <c r="A1621" s="73" t="s">
        <v>509</v>
      </c>
      <c r="B1621" s="59" t="s">
        <v>269</v>
      </c>
      <c r="C1621" s="59" t="s">
        <v>135</v>
      </c>
      <c r="D1621" s="59"/>
      <c r="E1621" s="67">
        <v>23.998333333333331</v>
      </c>
      <c r="F1621" s="61">
        <f t="shared" ref="F1621:F1673" si="164">E1621:E1788*$G$11</f>
        <v>1919.8666666666666</v>
      </c>
      <c r="G1621" s="62"/>
      <c r="H1621" s="68">
        <f t="shared" ref="H1621:H1673" si="165">G1621:G1788*F1621:F1788</f>
        <v>0</v>
      </c>
      <c r="I1621" s="60">
        <f t="shared" ref="I1621:I1673" si="166">E1621:E1788*1.5</f>
        <v>35.997499999999995</v>
      </c>
      <c r="J1621" s="65">
        <f t="shared" ref="J1621:J1673" si="167">I1621:I1788*$G$11</f>
        <v>2879.7999999999997</v>
      </c>
      <c r="K1621" s="66"/>
      <c r="L1621" s="64">
        <f t="shared" ref="L1621:L1673" si="168">K1621:K1788*J1621:J1788</f>
        <v>0</v>
      </c>
      <c r="M1621" s="72"/>
    </row>
    <row r="1622" spans="1:13" ht="15" customHeight="1" x14ac:dyDescent="0.35">
      <c r="A1622" s="54" t="s">
        <v>262</v>
      </c>
      <c r="B1622" s="55" t="s">
        <v>527</v>
      </c>
      <c r="C1622" s="55" t="s">
        <v>24</v>
      </c>
      <c r="D1622" s="59"/>
      <c r="E1622" s="60">
        <v>39.526666666666664</v>
      </c>
      <c r="F1622" s="61">
        <f t="shared" si="164"/>
        <v>3162.1333333333332</v>
      </c>
      <c r="G1622" s="62"/>
      <c r="H1622" s="68">
        <f t="shared" si="165"/>
        <v>0</v>
      </c>
      <c r="I1622" s="60">
        <f t="shared" si="166"/>
        <v>59.289999999999992</v>
      </c>
      <c r="J1622" s="65">
        <f t="shared" si="167"/>
        <v>4743.1999999999989</v>
      </c>
      <c r="K1622" s="66"/>
      <c r="L1622" s="64">
        <f t="shared" si="168"/>
        <v>0</v>
      </c>
      <c r="M1622" s="70"/>
    </row>
    <row r="1623" spans="1:13" ht="15" customHeight="1" x14ac:dyDescent="0.35">
      <c r="A1623" s="54" t="s">
        <v>262</v>
      </c>
      <c r="B1623" s="55" t="s">
        <v>527</v>
      </c>
      <c r="C1623" s="55" t="s">
        <v>25</v>
      </c>
      <c r="D1623" s="59"/>
      <c r="E1623" s="60">
        <v>52.630666666666663</v>
      </c>
      <c r="F1623" s="61">
        <f t="shared" si="164"/>
        <v>4210.4533333333329</v>
      </c>
      <c r="G1623" s="62"/>
      <c r="H1623" s="68">
        <f t="shared" si="165"/>
        <v>0</v>
      </c>
      <c r="I1623" s="60">
        <f t="shared" si="166"/>
        <v>78.945999999999998</v>
      </c>
      <c r="J1623" s="65">
        <f t="shared" si="167"/>
        <v>6315.68</v>
      </c>
      <c r="K1623" s="66"/>
      <c r="L1623" s="64">
        <f t="shared" si="168"/>
        <v>0</v>
      </c>
      <c r="M1623" s="70"/>
    </row>
    <row r="1624" spans="1:13" ht="15" customHeight="1" x14ac:dyDescent="0.35">
      <c r="A1624" s="54" t="s">
        <v>262</v>
      </c>
      <c r="B1624" s="55" t="s">
        <v>527</v>
      </c>
      <c r="C1624" s="55" t="s">
        <v>26</v>
      </c>
      <c r="D1624" s="59"/>
      <c r="E1624" s="60">
        <v>67.451999999999998</v>
      </c>
      <c r="F1624" s="61">
        <f t="shared" si="164"/>
        <v>5396.16</v>
      </c>
      <c r="G1624" s="62"/>
      <c r="H1624" s="68">
        <f t="shared" si="165"/>
        <v>0</v>
      </c>
      <c r="I1624" s="60">
        <f t="shared" si="166"/>
        <v>101.178</v>
      </c>
      <c r="J1624" s="65">
        <f t="shared" si="167"/>
        <v>8094.24</v>
      </c>
      <c r="K1624" s="66"/>
      <c r="L1624" s="64">
        <f t="shared" si="168"/>
        <v>0</v>
      </c>
      <c r="M1624" s="70"/>
    </row>
    <row r="1625" spans="1:13" ht="15" customHeight="1" x14ac:dyDescent="0.35">
      <c r="A1625" s="54" t="s">
        <v>262</v>
      </c>
      <c r="B1625" s="55" t="s">
        <v>527</v>
      </c>
      <c r="C1625" s="55" t="s">
        <v>27</v>
      </c>
      <c r="D1625" s="59"/>
      <c r="E1625" s="60">
        <v>95.377333333333326</v>
      </c>
      <c r="F1625" s="61">
        <f t="shared" si="164"/>
        <v>7630.1866666666665</v>
      </c>
      <c r="G1625" s="62"/>
      <c r="H1625" s="68">
        <f t="shared" si="165"/>
        <v>0</v>
      </c>
      <c r="I1625" s="60">
        <f t="shared" si="166"/>
        <v>143.06599999999997</v>
      </c>
      <c r="J1625" s="65">
        <f t="shared" si="167"/>
        <v>11445.279999999999</v>
      </c>
      <c r="K1625" s="66"/>
      <c r="L1625" s="64">
        <f t="shared" si="168"/>
        <v>0</v>
      </c>
      <c r="M1625" s="70"/>
    </row>
    <row r="1626" spans="1:13" ht="15" customHeight="1" x14ac:dyDescent="0.35">
      <c r="A1626" s="54" t="s">
        <v>262</v>
      </c>
      <c r="B1626" s="55" t="s">
        <v>527</v>
      </c>
      <c r="C1626" s="55" t="s">
        <v>37</v>
      </c>
      <c r="D1626" s="59"/>
      <c r="E1626" s="60">
        <v>123.30266666666665</v>
      </c>
      <c r="F1626" s="61">
        <f t="shared" si="164"/>
        <v>9864.2133333333331</v>
      </c>
      <c r="G1626" s="62"/>
      <c r="H1626" s="68">
        <f t="shared" si="165"/>
        <v>0</v>
      </c>
      <c r="I1626" s="60">
        <f t="shared" si="166"/>
        <v>184.95399999999998</v>
      </c>
      <c r="J1626" s="65">
        <f t="shared" si="167"/>
        <v>14796.319999999998</v>
      </c>
      <c r="K1626" s="66"/>
      <c r="L1626" s="64">
        <f t="shared" si="168"/>
        <v>0</v>
      </c>
      <c r="M1626" s="70"/>
    </row>
    <row r="1627" spans="1:13" ht="15" customHeight="1" x14ac:dyDescent="0.35">
      <c r="A1627" s="54" t="s">
        <v>262</v>
      </c>
      <c r="B1627" s="55" t="s">
        <v>527</v>
      </c>
      <c r="C1627" s="55" t="s">
        <v>38</v>
      </c>
      <c r="D1627" s="59"/>
      <c r="E1627" s="60">
        <v>146.50533333333331</v>
      </c>
      <c r="F1627" s="61">
        <f t="shared" si="164"/>
        <v>11720.426666666664</v>
      </c>
      <c r="G1627" s="62"/>
      <c r="H1627" s="68">
        <f t="shared" si="165"/>
        <v>0</v>
      </c>
      <c r="I1627" s="60">
        <f t="shared" si="166"/>
        <v>219.75799999999998</v>
      </c>
      <c r="J1627" s="65">
        <f t="shared" si="167"/>
        <v>17580.64</v>
      </c>
      <c r="K1627" s="66"/>
      <c r="L1627" s="64">
        <f t="shared" si="168"/>
        <v>0</v>
      </c>
      <c r="M1627" s="70"/>
    </row>
    <row r="1628" spans="1:13" ht="15" customHeight="1" x14ac:dyDescent="0.35">
      <c r="A1628" s="73" t="s">
        <v>262</v>
      </c>
      <c r="B1628" s="59" t="s">
        <v>268</v>
      </c>
      <c r="C1628" s="59" t="s">
        <v>116</v>
      </c>
      <c r="D1628" s="71">
        <v>25</v>
      </c>
      <c r="E1628" s="67">
        <v>8.4186666666666667</v>
      </c>
      <c r="F1628" s="61">
        <f t="shared" si="164"/>
        <v>673.49333333333334</v>
      </c>
      <c r="G1628" s="62"/>
      <c r="H1628" s="68">
        <f t="shared" si="165"/>
        <v>0</v>
      </c>
      <c r="I1628" s="60">
        <f t="shared" si="166"/>
        <v>12.628</v>
      </c>
      <c r="J1628" s="65">
        <f t="shared" si="167"/>
        <v>1010.24</v>
      </c>
      <c r="K1628" s="66"/>
      <c r="L1628" s="64">
        <f t="shared" si="168"/>
        <v>0</v>
      </c>
      <c r="M1628" s="72"/>
    </row>
    <row r="1629" spans="1:13" ht="15" customHeight="1" x14ac:dyDescent="0.35">
      <c r="A1629" s="73" t="s">
        <v>262</v>
      </c>
      <c r="B1629" s="59" t="s">
        <v>269</v>
      </c>
      <c r="C1629" s="59" t="s">
        <v>398</v>
      </c>
      <c r="D1629" s="71">
        <v>10</v>
      </c>
      <c r="E1629" s="67">
        <v>19.758666666666663</v>
      </c>
      <c r="F1629" s="61">
        <f t="shared" si="164"/>
        <v>1580.6933333333332</v>
      </c>
      <c r="G1629" s="62"/>
      <c r="H1629" s="68">
        <f t="shared" si="165"/>
        <v>0</v>
      </c>
      <c r="I1629" s="60">
        <f t="shared" si="166"/>
        <v>29.637999999999995</v>
      </c>
      <c r="J1629" s="65">
        <f t="shared" si="167"/>
        <v>2371.0399999999995</v>
      </c>
      <c r="K1629" s="66"/>
      <c r="L1629" s="64">
        <f t="shared" si="168"/>
        <v>0</v>
      </c>
      <c r="M1629" s="72"/>
    </row>
    <row r="1630" spans="1:13" ht="15" customHeight="1" x14ac:dyDescent="0.35">
      <c r="A1630" s="73" t="s">
        <v>262</v>
      </c>
      <c r="B1630" s="59" t="s">
        <v>269</v>
      </c>
      <c r="C1630" s="59">
        <v>120</v>
      </c>
      <c r="D1630" s="71">
        <v>10</v>
      </c>
      <c r="E1630" s="67">
        <v>21.690666666666662</v>
      </c>
      <c r="F1630" s="61">
        <f t="shared" si="164"/>
        <v>1735.2533333333329</v>
      </c>
      <c r="G1630" s="62"/>
      <c r="H1630" s="68">
        <f t="shared" si="165"/>
        <v>0</v>
      </c>
      <c r="I1630" s="60">
        <f t="shared" si="166"/>
        <v>32.535999999999994</v>
      </c>
      <c r="J1630" s="65">
        <f t="shared" si="167"/>
        <v>2602.8799999999997</v>
      </c>
      <c r="K1630" s="66"/>
      <c r="L1630" s="64">
        <f t="shared" si="168"/>
        <v>0</v>
      </c>
      <c r="M1630" s="72"/>
    </row>
    <row r="1631" spans="1:13" ht="15" customHeight="1" x14ac:dyDescent="0.35">
      <c r="A1631" s="73" t="s">
        <v>262</v>
      </c>
      <c r="B1631" s="59" t="s">
        <v>268</v>
      </c>
      <c r="C1631" s="59" t="s">
        <v>116</v>
      </c>
      <c r="D1631" s="59"/>
      <c r="E1631" s="67">
        <v>9.5993333333333322</v>
      </c>
      <c r="F1631" s="61">
        <f t="shared" si="164"/>
        <v>767.9466666666666</v>
      </c>
      <c r="G1631" s="62"/>
      <c r="H1631" s="68">
        <f t="shared" si="165"/>
        <v>0</v>
      </c>
      <c r="I1631" s="60">
        <f t="shared" si="166"/>
        <v>14.398999999999997</v>
      </c>
      <c r="J1631" s="65">
        <f t="shared" si="167"/>
        <v>1151.9199999999998</v>
      </c>
      <c r="K1631" s="66"/>
      <c r="L1631" s="64">
        <f t="shared" si="168"/>
        <v>0</v>
      </c>
      <c r="M1631" s="72"/>
    </row>
    <row r="1632" spans="1:13" ht="15" customHeight="1" x14ac:dyDescent="0.35">
      <c r="A1632" s="73" t="s">
        <v>262</v>
      </c>
      <c r="B1632" s="59" t="s">
        <v>269</v>
      </c>
      <c r="C1632" s="59" t="s">
        <v>398</v>
      </c>
      <c r="D1632" s="59"/>
      <c r="E1632" s="67">
        <v>22.388333333333332</v>
      </c>
      <c r="F1632" s="61">
        <f t="shared" si="164"/>
        <v>1791.0666666666666</v>
      </c>
      <c r="G1632" s="62"/>
      <c r="H1632" s="68">
        <f t="shared" si="165"/>
        <v>0</v>
      </c>
      <c r="I1632" s="60">
        <f t="shared" si="166"/>
        <v>33.582499999999996</v>
      </c>
      <c r="J1632" s="65">
        <f t="shared" si="167"/>
        <v>2686.5999999999995</v>
      </c>
      <c r="K1632" s="66"/>
      <c r="L1632" s="64">
        <f t="shared" si="168"/>
        <v>0</v>
      </c>
      <c r="M1632" s="72"/>
    </row>
    <row r="1633" spans="1:13" ht="15" customHeight="1" x14ac:dyDescent="0.35">
      <c r="A1633" s="73" t="s">
        <v>262</v>
      </c>
      <c r="B1633" s="59" t="s">
        <v>269</v>
      </c>
      <c r="C1633" s="59">
        <v>120</v>
      </c>
      <c r="D1633" s="59"/>
      <c r="E1633" s="67">
        <v>24.803333333333327</v>
      </c>
      <c r="F1633" s="61">
        <f t="shared" si="164"/>
        <v>1984.2666666666662</v>
      </c>
      <c r="G1633" s="62"/>
      <c r="H1633" s="68">
        <f t="shared" si="165"/>
        <v>0</v>
      </c>
      <c r="I1633" s="60">
        <f t="shared" si="166"/>
        <v>37.204999999999991</v>
      </c>
      <c r="J1633" s="65">
        <f t="shared" si="167"/>
        <v>2976.3999999999992</v>
      </c>
      <c r="K1633" s="66"/>
      <c r="L1633" s="64">
        <f t="shared" si="168"/>
        <v>0</v>
      </c>
      <c r="M1633" s="72"/>
    </row>
    <row r="1634" spans="1:13" ht="15" customHeight="1" x14ac:dyDescent="0.35">
      <c r="A1634" s="73" t="s">
        <v>510</v>
      </c>
      <c r="B1634" s="59" t="s">
        <v>269</v>
      </c>
      <c r="C1634" s="59">
        <v>80</v>
      </c>
      <c r="D1634" s="71">
        <v>10</v>
      </c>
      <c r="E1634" s="67">
        <v>23.407999999999998</v>
      </c>
      <c r="F1634" s="61">
        <f t="shared" si="164"/>
        <v>1872.6399999999999</v>
      </c>
      <c r="G1634" s="62"/>
      <c r="H1634" s="68">
        <f t="shared" si="165"/>
        <v>0</v>
      </c>
      <c r="I1634" s="60">
        <f t="shared" si="166"/>
        <v>35.111999999999995</v>
      </c>
      <c r="J1634" s="65">
        <f t="shared" si="167"/>
        <v>2808.9599999999996</v>
      </c>
      <c r="K1634" s="66"/>
      <c r="L1634" s="64">
        <f t="shared" si="168"/>
        <v>0</v>
      </c>
      <c r="M1634" s="72"/>
    </row>
    <row r="1635" spans="1:13" ht="15" customHeight="1" x14ac:dyDescent="0.35">
      <c r="A1635" s="73" t="s">
        <v>510</v>
      </c>
      <c r="B1635" s="59" t="s">
        <v>269</v>
      </c>
      <c r="C1635" s="59">
        <v>80</v>
      </c>
      <c r="D1635" s="59"/>
      <c r="E1635" s="67">
        <v>26.949999999999992</v>
      </c>
      <c r="F1635" s="61">
        <f t="shared" si="164"/>
        <v>2155.9999999999995</v>
      </c>
      <c r="G1635" s="62"/>
      <c r="H1635" s="68">
        <f t="shared" si="165"/>
        <v>0</v>
      </c>
      <c r="I1635" s="60">
        <f t="shared" si="166"/>
        <v>40.42499999999999</v>
      </c>
      <c r="J1635" s="65">
        <f t="shared" si="167"/>
        <v>3233.9999999999991</v>
      </c>
      <c r="K1635" s="66"/>
      <c r="L1635" s="64">
        <f t="shared" si="168"/>
        <v>0</v>
      </c>
      <c r="M1635" s="72"/>
    </row>
    <row r="1636" spans="1:13" ht="15" customHeight="1" x14ac:dyDescent="0.35">
      <c r="A1636" s="73" t="s">
        <v>511</v>
      </c>
      <c r="B1636" s="59" t="s">
        <v>268</v>
      </c>
      <c r="C1636" s="59" t="s">
        <v>58</v>
      </c>
      <c r="D1636" s="71">
        <v>25</v>
      </c>
      <c r="E1636" s="67">
        <v>9.4919999999999991</v>
      </c>
      <c r="F1636" s="61">
        <f t="shared" si="164"/>
        <v>759.3599999999999</v>
      </c>
      <c r="G1636" s="62"/>
      <c r="H1636" s="68">
        <f t="shared" si="165"/>
        <v>0</v>
      </c>
      <c r="I1636" s="60">
        <f t="shared" si="166"/>
        <v>14.238</v>
      </c>
      <c r="J1636" s="65">
        <f t="shared" si="167"/>
        <v>1139.04</v>
      </c>
      <c r="K1636" s="66"/>
      <c r="L1636" s="64">
        <f t="shared" si="168"/>
        <v>0</v>
      </c>
      <c r="M1636" s="72"/>
    </row>
    <row r="1637" spans="1:13" ht="15" customHeight="1" x14ac:dyDescent="0.35">
      <c r="A1637" s="73" t="s">
        <v>511</v>
      </c>
      <c r="B1637" s="59" t="s">
        <v>269</v>
      </c>
      <c r="C1637" s="59" t="s">
        <v>117</v>
      </c>
      <c r="D1637" s="71">
        <v>10</v>
      </c>
      <c r="E1637" s="67">
        <v>19.758666666666663</v>
      </c>
      <c r="F1637" s="61">
        <f t="shared" si="164"/>
        <v>1580.6933333333332</v>
      </c>
      <c r="G1637" s="62"/>
      <c r="H1637" s="68">
        <f t="shared" si="165"/>
        <v>0</v>
      </c>
      <c r="I1637" s="60">
        <f t="shared" si="166"/>
        <v>29.637999999999995</v>
      </c>
      <c r="J1637" s="65">
        <f t="shared" si="167"/>
        <v>2371.0399999999995</v>
      </c>
      <c r="K1637" s="66"/>
      <c r="L1637" s="64">
        <f t="shared" si="168"/>
        <v>0</v>
      </c>
      <c r="M1637" s="72"/>
    </row>
    <row r="1638" spans="1:13" ht="15" customHeight="1" x14ac:dyDescent="0.35">
      <c r="A1638" s="73" t="s">
        <v>511</v>
      </c>
      <c r="B1638" s="59" t="s">
        <v>268</v>
      </c>
      <c r="C1638" s="59" t="s">
        <v>58</v>
      </c>
      <c r="D1638" s="59"/>
      <c r="E1638" s="67">
        <v>10.940999999999999</v>
      </c>
      <c r="F1638" s="61">
        <f t="shared" si="164"/>
        <v>875.28</v>
      </c>
      <c r="G1638" s="62"/>
      <c r="H1638" s="68">
        <f t="shared" si="165"/>
        <v>0</v>
      </c>
      <c r="I1638" s="60">
        <f t="shared" si="166"/>
        <v>16.411499999999997</v>
      </c>
      <c r="J1638" s="65">
        <f t="shared" si="167"/>
        <v>1312.9199999999996</v>
      </c>
      <c r="K1638" s="66"/>
      <c r="L1638" s="64">
        <f t="shared" si="168"/>
        <v>0</v>
      </c>
      <c r="M1638" s="72"/>
    </row>
    <row r="1639" spans="1:13" ht="15" customHeight="1" x14ac:dyDescent="0.35">
      <c r="A1639" s="73" t="s">
        <v>511</v>
      </c>
      <c r="B1639" s="59" t="s">
        <v>269</v>
      </c>
      <c r="C1639" s="59" t="s">
        <v>117</v>
      </c>
      <c r="D1639" s="59"/>
      <c r="E1639" s="67">
        <v>22.388333333333332</v>
      </c>
      <c r="F1639" s="61">
        <f t="shared" si="164"/>
        <v>1791.0666666666666</v>
      </c>
      <c r="G1639" s="62"/>
      <c r="H1639" s="68">
        <f t="shared" si="165"/>
        <v>0</v>
      </c>
      <c r="I1639" s="60">
        <f t="shared" si="166"/>
        <v>33.582499999999996</v>
      </c>
      <c r="J1639" s="65">
        <f t="shared" si="167"/>
        <v>2686.5999999999995</v>
      </c>
      <c r="K1639" s="66"/>
      <c r="L1639" s="64">
        <f t="shared" si="168"/>
        <v>0</v>
      </c>
      <c r="M1639" s="72"/>
    </row>
    <row r="1640" spans="1:13" ht="15" customHeight="1" x14ac:dyDescent="0.35">
      <c r="A1640" s="73" t="s">
        <v>512</v>
      </c>
      <c r="B1640" s="59" t="s">
        <v>268</v>
      </c>
      <c r="C1640" s="59">
        <v>70</v>
      </c>
      <c r="D1640" s="71">
        <v>25</v>
      </c>
      <c r="E1640" s="67">
        <v>8.4186666666666667</v>
      </c>
      <c r="F1640" s="61">
        <f t="shared" si="164"/>
        <v>673.49333333333334</v>
      </c>
      <c r="G1640" s="62"/>
      <c r="H1640" s="68">
        <f t="shared" si="165"/>
        <v>0</v>
      </c>
      <c r="I1640" s="60">
        <f t="shared" si="166"/>
        <v>12.628</v>
      </c>
      <c r="J1640" s="65">
        <f t="shared" si="167"/>
        <v>1010.24</v>
      </c>
      <c r="K1640" s="66"/>
      <c r="L1640" s="64">
        <f t="shared" si="168"/>
        <v>0</v>
      </c>
      <c r="M1640" s="72"/>
    </row>
    <row r="1641" spans="1:13" ht="15" customHeight="1" x14ac:dyDescent="0.35">
      <c r="A1641" s="73" t="s">
        <v>512</v>
      </c>
      <c r="B1641" s="59" t="s">
        <v>268</v>
      </c>
      <c r="C1641" s="59">
        <v>80</v>
      </c>
      <c r="D1641" s="71">
        <v>25</v>
      </c>
      <c r="E1641" s="67">
        <v>9.4919999999999991</v>
      </c>
      <c r="F1641" s="61">
        <f t="shared" si="164"/>
        <v>759.3599999999999</v>
      </c>
      <c r="G1641" s="62"/>
      <c r="H1641" s="68">
        <f t="shared" si="165"/>
        <v>0</v>
      </c>
      <c r="I1641" s="60">
        <f t="shared" si="166"/>
        <v>14.238</v>
      </c>
      <c r="J1641" s="65">
        <f t="shared" si="167"/>
        <v>1139.04</v>
      </c>
      <c r="K1641" s="66"/>
      <c r="L1641" s="64">
        <f t="shared" si="168"/>
        <v>0</v>
      </c>
      <c r="M1641" s="72"/>
    </row>
    <row r="1642" spans="1:13" ht="15" customHeight="1" x14ac:dyDescent="0.35">
      <c r="A1642" s="73" t="s">
        <v>512</v>
      </c>
      <c r="B1642" s="59" t="s">
        <v>269</v>
      </c>
      <c r="C1642" s="59" t="s">
        <v>44</v>
      </c>
      <c r="D1642" s="71">
        <v>10</v>
      </c>
      <c r="E1642" s="67">
        <v>19.758666666666663</v>
      </c>
      <c r="F1642" s="61">
        <f t="shared" si="164"/>
        <v>1580.6933333333332</v>
      </c>
      <c r="G1642" s="62"/>
      <c r="H1642" s="68">
        <f t="shared" si="165"/>
        <v>0</v>
      </c>
      <c r="I1642" s="60">
        <f t="shared" si="166"/>
        <v>29.637999999999995</v>
      </c>
      <c r="J1642" s="65">
        <f t="shared" si="167"/>
        <v>2371.0399999999995</v>
      </c>
      <c r="K1642" s="66"/>
      <c r="L1642" s="64">
        <f t="shared" si="168"/>
        <v>0</v>
      </c>
      <c r="M1642" s="72"/>
    </row>
    <row r="1643" spans="1:13" ht="15" customHeight="1" x14ac:dyDescent="0.35">
      <c r="A1643" s="73" t="s">
        <v>512</v>
      </c>
      <c r="B1643" s="59" t="s">
        <v>268</v>
      </c>
      <c r="C1643" s="59">
        <v>70</v>
      </c>
      <c r="D1643" s="59"/>
      <c r="E1643" s="67">
        <v>9.5993333333333322</v>
      </c>
      <c r="F1643" s="61">
        <f t="shared" si="164"/>
        <v>767.9466666666666</v>
      </c>
      <c r="G1643" s="62"/>
      <c r="H1643" s="68">
        <f t="shared" si="165"/>
        <v>0</v>
      </c>
      <c r="I1643" s="60">
        <f t="shared" si="166"/>
        <v>14.398999999999997</v>
      </c>
      <c r="J1643" s="65">
        <f t="shared" si="167"/>
        <v>1151.9199999999998</v>
      </c>
      <c r="K1643" s="66"/>
      <c r="L1643" s="64">
        <f t="shared" si="168"/>
        <v>0</v>
      </c>
      <c r="M1643" s="72"/>
    </row>
    <row r="1644" spans="1:13" ht="15" customHeight="1" x14ac:dyDescent="0.35">
      <c r="A1644" s="73" t="s">
        <v>512</v>
      </c>
      <c r="B1644" s="59" t="s">
        <v>268</v>
      </c>
      <c r="C1644" s="59">
        <v>80</v>
      </c>
      <c r="D1644" s="59"/>
      <c r="E1644" s="67">
        <v>10.940999999999999</v>
      </c>
      <c r="F1644" s="61">
        <f t="shared" si="164"/>
        <v>875.28</v>
      </c>
      <c r="G1644" s="62"/>
      <c r="H1644" s="68">
        <f t="shared" si="165"/>
        <v>0</v>
      </c>
      <c r="I1644" s="60">
        <f t="shared" si="166"/>
        <v>16.411499999999997</v>
      </c>
      <c r="J1644" s="65">
        <f t="shared" si="167"/>
        <v>1312.9199999999996</v>
      </c>
      <c r="K1644" s="66"/>
      <c r="L1644" s="64">
        <f t="shared" si="168"/>
        <v>0</v>
      </c>
      <c r="M1644" s="72"/>
    </row>
    <row r="1645" spans="1:13" ht="15" customHeight="1" x14ac:dyDescent="0.35">
      <c r="A1645" s="73" t="s">
        <v>512</v>
      </c>
      <c r="B1645" s="59" t="s">
        <v>269</v>
      </c>
      <c r="C1645" s="59" t="s">
        <v>44</v>
      </c>
      <c r="D1645" s="59"/>
      <c r="E1645" s="67">
        <v>22.388333333333332</v>
      </c>
      <c r="F1645" s="61">
        <f t="shared" si="164"/>
        <v>1791.0666666666666</v>
      </c>
      <c r="G1645" s="62"/>
      <c r="H1645" s="68">
        <f t="shared" si="165"/>
        <v>0</v>
      </c>
      <c r="I1645" s="60">
        <f t="shared" si="166"/>
        <v>33.582499999999996</v>
      </c>
      <c r="J1645" s="65">
        <f t="shared" si="167"/>
        <v>2686.5999999999995</v>
      </c>
      <c r="K1645" s="66"/>
      <c r="L1645" s="64">
        <f t="shared" si="168"/>
        <v>0</v>
      </c>
      <c r="M1645" s="72"/>
    </row>
    <row r="1646" spans="1:13" ht="15" customHeight="1" x14ac:dyDescent="0.35">
      <c r="A1646" s="73" t="s">
        <v>513</v>
      </c>
      <c r="B1646" s="59" t="s">
        <v>302</v>
      </c>
      <c r="C1646" s="59" t="s">
        <v>117</v>
      </c>
      <c r="D1646" s="71">
        <v>25</v>
      </c>
      <c r="E1646" s="67">
        <v>11.339999999999998</v>
      </c>
      <c r="F1646" s="61">
        <f t="shared" si="164"/>
        <v>907.19999999999982</v>
      </c>
      <c r="G1646" s="62"/>
      <c r="H1646" s="68">
        <f t="shared" si="165"/>
        <v>0</v>
      </c>
      <c r="I1646" s="60">
        <f t="shared" si="166"/>
        <v>17.009999999999998</v>
      </c>
      <c r="J1646" s="65">
        <f t="shared" si="167"/>
        <v>1360.7999999999997</v>
      </c>
      <c r="K1646" s="66"/>
      <c r="L1646" s="64">
        <f t="shared" si="168"/>
        <v>0</v>
      </c>
      <c r="M1646" s="72"/>
    </row>
    <row r="1647" spans="1:13" ht="15" customHeight="1" x14ac:dyDescent="0.35">
      <c r="A1647" s="73" t="s">
        <v>513</v>
      </c>
      <c r="B1647" s="59" t="s">
        <v>269</v>
      </c>
      <c r="C1647" s="59">
        <v>100</v>
      </c>
      <c r="D1647" s="71">
        <v>10</v>
      </c>
      <c r="E1647" s="67">
        <v>21.046666666666663</v>
      </c>
      <c r="F1647" s="61">
        <f t="shared" si="164"/>
        <v>1683.7333333333331</v>
      </c>
      <c r="G1647" s="62"/>
      <c r="H1647" s="68">
        <f t="shared" si="165"/>
        <v>0</v>
      </c>
      <c r="I1647" s="60">
        <f t="shared" si="166"/>
        <v>31.569999999999993</v>
      </c>
      <c r="J1647" s="65">
        <f t="shared" si="167"/>
        <v>2525.5999999999995</v>
      </c>
      <c r="K1647" s="66"/>
      <c r="L1647" s="64">
        <f t="shared" si="168"/>
        <v>0</v>
      </c>
      <c r="M1647" s="72"/>
    </row>
    <row r="1648" spans="1:13" ht="15" customHeight="1" x14ac:dyDescent="0.35">
      <c r="A1648" s="73" t="s">
        <v>513</v>
      </c>
      <c r="B1648" s="59" t="s">
        <v>302</v>
      </c>
      <c r="C1648" s="59" t="s">
        <v>117</v>
      </c>
      <c r="D1648" s="59"/>
      <c r="E1648" s="67">
        <v>12.789</v>
      </c>
      <c r="F1648" s="61">
        <f t="shared" si="164"/>
        <v>1023.12</v>
      </c>
      <c r="G1648" s="62"/>
      <c r="H1648" s="68">
        <f t="shared" si="165"/>
        <v>0</v>
      </c>
      <c r="I1648" s="60">
        <f t="shared" si="166"/>
        <v>19.183499999999999</v>
      </c>
      <c r="J1648" s="65">
        <f t="shared" si="167"/>
        <v>1534.6799999999998</v>
      </c>
      <c r="K1648" s="66"/>
      <c r="L1648" s="64">
        <f t="shared" si="168"/>
        <v>0</v>
      </c>
      <c r="M1648" s="72"/>
    </row>
    <row r="1649" spans="1:13" ht="15" customHeight="1" x14ac:dyDescent="0.35">
      <c r="A1649" s="73" t="s">
        <v>513</v>
      </c>
      <c r="B1649" s="59" t="s">
        <v>269</v>
      </c>
      <c r="C1649" s="59">
        <v>100</v>
      </c>
      <c r="D1649" s="59"/>
      <c r="E1649" s="67">
        <v>23.998333333333331</v>
      </c>
      <c r="F1649" s="61">
        <f t="shared" si="164"/>
        <v>1919.8666666666666</v>
      </c>
      <c r="G1649" s="62"/>
      <c r="H1649" s="68">
        <f t="shared" si="165"/>
        <v>0</v>
      </c>
      <c r="I1649" s="60">
        <f t="shared" si="166"/>
        <v>35.997499999999995</v>
      </c>
      <c r="J1649" s="65">
        <f t="shared" si="167"/>
        <v>2879.7999999999997</v>
      </c>
      <c r="K1649" s="66"/>
      <c r="L1649" s="64">
        <f t="shared" si="168"/>
        <v>0</v>
      </c>
      <c r="M1649" s="72"/>
    </row>
    <row r="1650" spans="1:13" ht="15" customHeight="1" x14ac:dyDescent="0.35">
      <c r="A1650" s="73" t="s">
        <v>514</v>
      </c>
      <c r="B1650" s="59" t="s">
        <v>269</v>
      </c>
      <c r="C1650" s="59" t="s">
        <v>37</v>
      </c>
      <c r="D1650" s="71">
        <v>10</v>
      </c>
      <c r="E1650" s="67">
        <v>25.769333333333332</v>
      </c>
      <c r="F1650" s="61">
        <f t="shared" si="164"/>
        <v>2061.5466666666666</v>
      </c>
      <c r="G1650" s="62"/>
      <c r="H1650" s="68">
        <f t="shared" si="165"/>
        <v>0</v>
      </c>
      <c r="I1650" s="60">
        <f t="shared" si="166"/>
        <v>38.653999999999996</v>
      </c>
      <c r="J1650" s="65">
        <f t="shared" si="167"/>
        <v>3092.3199999999997</v>
      </c>
      <c r="K1650" s="66"/>
      <c r="L1650" s="64">
        <f t="shared" si="168"/>
        <v>0</v>
      </c>
      <c r="M1650" s="72"/>
    </row>
    <row r="1651" spans="1:13" ht="15" customHeight="1" x14ac:dyDescent="0.35">
      <c r="A1651" s="73" t="s">
        <v>514</v>
      </c>
      <c r="B1651" s="59" t="s">
        <v>479</v>
      </c>
      <c r="C1651" s="59" t="s">
        <v>515</v>
      </c>
      <c r="D1651" s="71">
        <v>5</v>
      </c>
      <c r="E1651" s="67">
        <v>76.897333333333336</v>
      </c>
      <c r="F1651" s="61">
        <f t="shared" si="164"/>
        <v>6151.7866666666669</v>
      </c>
      <c r="G1651" s="62"/>
      <c r="H1651" s="68">
        <f t="shared" si="165"/>
        <v>0</v>
      </c>
      <c r="I1651" s="60">
        <f t="shared" si="166"/>
        <v>115.346</v>
      </c>
      <c r="J1651" s="65">
        <f t="shared" si="167"/>
        <v>9227.68</v>
      </c>
      <c r="K1651" s="66"/>
      <c r="L1651" s="64">
        <f t="shared" si="168"/>
        <v>0</v>
      </c>
      <c r="M1651" s="72"/>
    </row>
    <row r="1652" spans="1:13" ht="15" customHeight="1" x14ac:dyDescent="0.35">
      <c r="A1652" s="73" t="s">
        <v>514</v>
      </c>
      <c r="B1652" s="59" t="s">
        <v>269</v>
      </c>
      <c r="C1652" s="59" t="s">
        <v>37</v>
      </c>
      <c r="D1652" s="59"/>
      <c r="E1652" s="67">
        <v>29.901666666666664</v>
      </c>
      <c r="F1652" s="61">
        <f t="shared" si="164"/>
        <v>2392.1333333333332</v>
      </c>
      <c r="G1652" s="62"/>
      <c r="H1652" s="68">
        <f t="shared" si="165"/>
        <v>0</v>
      </c>
      <c r="I1652" s="60">
        <f t="shared" si="166"/>
        <v>44.852499999999992</v>
      </c>
      <c r="J1652" s="65">
        <f t="shared" si="167"/>
        <v>3588.1999999999994</v>
      </c>
      <c r="K1652" s="66"/>
      <c r="L1652" s="64">
        <f t="shared" si="168"/>
        <v>0</v>
      </c>
      <c r="M1652" s="72"/>
    </row>
    <row r="1653" spans="1:13" ht="15" customHeight="1" x14ac:dyDescent="0.35">
      <c r="A1653" s="73" t="s">
        <v>514</v>
      </c>
      <c r="B1653" s="59" t="s">
        <v>479</v>
      </c>
      <c r="C1653" s="59" t="s">
        <v>515</v>
      </c>
      <c r="D1653" s="59"/>
      <c r="E1653" s="67">
        <v>84.571666666666673</v>
      </c>
      <c r="F1653" s="61">
        <f t="shared" si="164"/>
        <v>6765.7333333333336</v>
      </c>
      <c r="G1653" s="62"/>
      <c r="H1653" s="68">
        <f t="shared" si="165"/>
        <v>0</v>
      </c>
      <c r="I1653" s="60">
        <f t="shared" si="166"/>
        <v>126.85750000000002</v>
      </c>
      <c r="J1653" s="65">
        <f t="shared" si="167"/>
        <v>10148.600000000002</v>
      </c>
      <c r="K1653" s="66"/>
      <c r="L1653" s="64">
        <f t="shared" si="168"/>
        <v>0</v>
      </c>
      <c r="M1653" s="72"/>
    </row>
    <row r="1654" spans="1:13" ht="15" customHeight="1" x14ac:dyDescent="0.35">
      <c r="A1654" s="73" t="s">
        <v>516</v>
      </c>
      <c r="B1654" s="59" t="s">
        <v>269</v>
      </c>
      <c r="C1654" s="59" t="s">
        <v>44</v>
      </c>
      <c r="D1654" s="71">
        <v>10</v>
      </c>
      <c r="E1654" s="67">
        <v>19.758666666666663</v>
      </c>
      <c r="F1654" s="61">
        <f t="shared" si="164"/>
        <v>1580.6933333333332</v>
      </c>
      <c r="G1654" s="62"/>
      <c r="H1654" s="68">
        <f t="shared" si="165"/>
        <v>0</v>
      </c>
      <c r="I1654" s="60">
        <f t="shared" si="166"/>
        <v>29.637999999999995</v>
      </c>
      <c r="J1654" s="65">
        <f t="shared" si="167"/>
        <v>2371.0399999999995</v>
      </c>
      <c r="K1654" s="66"/>
      <c r="L1654" s="64">
        <f t="shared" si="168"/>
        <v>0</v>
      </c>
      <c r="M1654" s="72"/>
    </row>
    <row r="1655" spans="1:13" ht="15" customHeight="1" x14ac:dyDescent="0.35">
      <c r="A1655" s="73" t="s">
        <v>516</v>
      </c>
      <c r="B1655" s="59" t="s">
        <v>269</v>
      </c>
      <c r="C1655" s="59" t="s">
        <v>44</v>
      </c>
      <c r="D1655" s="59"/>
      <c r="E1655" s="67">
        <v>22.388333333333332</v>
      </c>
      <c r="F1655" s="61">
        <f t="shared" si="164"/>
        <v>1791.0666666666666</v>
      </c>
      <c r="G1655" s="62"/>
      <c r="H1655" s="68">
        <f t="shared" si="165"/>
        <v>0</v>
      </c>
      <c r="I1655" s="60">
        <f t="shared" si="166"/>
        <v>33.582499999999996</v>
      </c>
      <c r="J1655" s="65">
        <f t="shared" si="167"/>
        <v>2686.5999999999995</v>
      </c>
      <c r="K1655" s="66"/>
      <c r="L1655" s="64">
        <f t="shared" si="168"/>
        <v>0</v>
      </c>
      <c r="M1655" s="72"/>
    </row>
    <row r="1656" spans="1:13" ht="15" customHeight="1" x14ac:dyDescent="0.35">
      <c r="A1656" s="73" t="s">
        <v>517</v>
      </c>
      <c r="B1656" s="59" t="s">
        <v>269</v>
      </c>
      <c r="C1656" s="59" t="s">
        <v>71</v>
      </c>
      <c r="D1656" s="71">
        <v>10</v>
      </c>
      <c r="E1656" s="67">
        <v>21.046666666666663</v>
      </c>
      <c r="F1656" s="61">
        <f t="shared" si="164"/>
        <v>1683.7333333333331</v>
      </c>
      <c r="G1656" s="62"/>
      <c r="H1656" s="68">
        <f t="shared" si="165"/>
        <v>0</v>
      </c>
      <c r="I1656" s="60">
        <f t="shared" si="166"/>
        <v>31.569999999999993</v>
      </c>
      <c r="J1656" s="65">
        <f t="shared" si="167"/>
        <v>2525.5999999999995</v>
      </c>
      <c r="K1656" s="66"/>
      <c r="L1656" s="64">
        <f t="shared" si="168"/>
        <v>0</v>
      </c>
      <c r="M1656" s="72"/>
    </row>
    <row r="1657" spans="1:13" ht="15" customHeight="1" x14ac:dyDescent="0.35">
      <c r="A1657" s="73" t="s">
        <v>517</v>
      </c>
      <c r="B1657" s="59" t="s">
        <v>269</v>
      </c>
      <c r="C1657" s="59" t="s">
        <v>71</v>
      </c>
      <c r="D1657" s="59"/>
      <c r="E1657" s="67">
        <v>23.998333333333331</v>
      </c>
      <c r="F1657" s="61">
        <f t="shared" si="164"/>
        <v>1919.8666666666666</v>
      </c>
      <c r="G1657" s="62"/>
      <c r="H1657" s="68">
        <f t="shared" si="165"/>
        <v>0</v>
      </c>
      <c r="I1657" s="60">
        <f t="shared" si="166"/>
        <v>35.997499999999995</v>
      </c>
      <c r="J1657" s="65">
        <f t="shared" si="167"/>
        <v>2879.7999999999997</v>
      </c>
      <c r="K1657" s="66"/>
      <c r="L1657" s="64">
        <f t="shared" si="168"/>
        <v>0</v>
      </c>
      <c r="M1657" s="72"/>
    </row>
    <row r="1658" spans="1:13" ht="15" customHeight="1" x14ac:dyDescent="0.35">
      <c r="A1658" s="73" t="s">
        <v>518</v>
      </c>
      <c r="B1658" s="59" t="s">
        <v>365</v>
      </c>
      <c r="C1658" s="59" t="s">
        <v>100</v>
      </c>
      <c r="D1658" s="71">
        <v>25</v>
      </c>
      <c r="E1658" s="67">
        <v>23.921333333333333</v>
      </c>
      <c r="F1658" s="61">
        <f t="shared" si="164"/>
        <v>1913.7066666666667</v>
      </c>
      <c r="G1658" s="62"/>
      <c r="H1658" s="68">
        <f t="shared" si="165"/>
        <v>0</v>
      </c>
      <c r="I1658" s="60">
        <f t="shared" si="166"/>
        <v>35.881999999999998</v>
      </c>
      <c r="J1658" s="65">
        <f t="shared" si="167"/>
        <v>2870.56</v>
      </c>
      <c r="K1658" s="66"/>
      <c r="L1658" s="64">
        <f t="shared" si="168"/>
        <v>0</v>
      </c>
      <c r="M1658" s="72"/>
    </row>
    <row r="1659" spans="1:13" ht="15" customHeight="1" x14ac:dyDescent="0.35">
      <c r="A1659" s="73" t="s">
        <v>518</v>
      </c>
      <c r="B1659" s="59" t="s">
        <v>365</v>
      </c>
      <c r="C1659" s="59" t="s">
        <v>100</v>
      </c>
      <c r="D1659" s="59"/>
      <c r="E1659" s="67">
        <v>28.053666666666665</v>
      </c>
      <c r="F1659" s="61">
        <f t="shared" si="164"/>
        <v>2244.2933333333331</v>
      </c>
      <c r="G1659" s="62"/>
      <c r="H1659" s="68">
        <f t="shared" si="165"/>
        <v>0</v>
      </c>
      <c r="I1659" s="60">
        <f t="shared" si="166"/>
        <v>42.080500000000001</v>
      </c>
      <c r="J1659" s="65">
        <f t="shared" si="167"/>
        <v>3366.44</v>
      </c>
      <c r="K1659" s="66"/>
      <c r="L1659" s="64">
        <f t="shared" si="168"/>
        <v>0</v>
      </c>
      <c r="M1659" s="72"/>
    </row>
    <row r="1660" spans="1:13" ht="15" customHeight="1" x14ac:dyDescent="0.35">
      <c r="A1660" s="73" t="s">
        <v>519</v>
      </c>
      <c r="B1660" s="59" t="s">
        <v>269</v>
      </c>
      <c r="C1660" s="59" t="s">
        <v>44</v>
      </c>
      <c r="D1660" s="71">
        <v>10</v>
      </c>
      <c r="E1660" s="67">
        <v>25.769333333333332</v>
      </c>
      <c r="F1660" s="61">
        <f t="shared" si="164"/>
        <v>2061.5466666666666</v>
      </c>
      <c r="G1660" s="62"/>
      <c r="H1660" s="68">
        <f t="shared" si="165"/>
        <v>0</v>
      </c>
      <c r="I1660" s="60">
        <f t="shared" si="166"/>
        <v>38.653999999999996</v>
      </c>
      <c r="J1660" s="65">
        <f t="shared" si="167"/>
        <v>3092.3199999999997</v>
      </c>
      <c r="K1660" s="66"/>
      <c r="L1660" s="64">
        <f t="shared" si="168"/>
        <v>0</v>
      </c>
      <c r="M1660" s="72"/>
    </row>
    <row r="1661" spans="1:13" ht="15" customHeight="1" x14ac:dyDescent="0.35">
      <c r="A1661" s="73" t="s">
        <v>519</v>
      </c>
      <c r="B1661" s="59" t="s">
        <v>269</v>
      </c>
      <c r="C1661" s="59" t="s">
        <v>44</v>
      </c>
      <c r="D1661" s="59"/>
      <c r="E1661" s="67">
        <v>29.901666666666664</v>
      </c>
      <c r="F1661" s="61">
        <f t="shared" si="164"/>
        <v>2392.1333333333332</v>
      </c>
      <c r="G1661" s="62"/>
      <c r="H1661" s="68">
        <f t="shared" si="165"/>
        <v>0</v>
      </c>
      <c r="I1661" s="60">
        <f t="shared" si="166"/>
        <v>44.852499999999992</v>
      </c>
      <c r="J1661" s="65">
        <f t="shared" si="167"/>
        <v>3588.1999999999994</v>
      </c>
      <c r="K1661" s="66"/>
      <c r="L1661" s="64">
        <f t="shared" si="168"/>
        <v>0</v>
      </c>
      <c r="M1661" s="72"/>
    </row>
    <row r="1662" spans="1:13" ht="15" customHeight="1" x14ac:dyDescent="0.35">
      <c r="A1662" s="73" t="s">
        <v>520</v>
      </c>
      <c r="B1662" s="59" t="s">
        <v>268</v>
      </c>
      <c r="C1662" s="59">
        <v>60</v>
      </c>
      <c r="D1662" s="71">
        <v>25</v>
      </c>
      <c r="E1662" s="67">
        <v>9.4919999999999991</v>
      </c>
      <c r="F1662" s="61">
        <f t="shared" si="164"/>
        <v>759.3599999999999</v>
      </c>
      <c r="G1662" s="62"/>
      <c r="H1662" s="68">
        <f t="shared" si="165"/>
        <v>0</v>
      </c>
      <c r="I1662" s="60">
        <f t="shared" si="166"/>
        <v>14.238</v>
      </c>
      <c r="J1662" s="65">
        <f t="shared" si="167"/>
        <v>1139.04</v>
      </c>
      <c r="K1662" s="66"/>
      <c r="L1662" s="64">
        <f t="shared" si="168"/>
        <v>0</v>
      </c>
      <c r="M1662" s="72"/>
    </row>
    <row r="1663" spans="1:13" ht="15" customHeight="1" x14ac:dyDescent="0.35">
      <c r="A1663" s="73" t="s">
        <v>520</v>
      </c>
      <c r="B1663" s="59" t="s">
        <v>269</v>
      </c>
      <c r="C1663" s="59">
        <v>60</v>
      </c>
      <c r="D1663" s="71">
        <v>10</v>
      </c>
      <c r="E1663" s="67">
        <v>19.758666666666663</v>
      </c>
      <c r="F1663" s="61">
        <f t="shared" si="164"/>
        <v>1580.6933333333332</v>
      </c>
      <c r="G1663" s="62"/>
      <c r="H1663" s="68">
        <f t="shared" si="165"/>
        <v>0</v>
      </c>
      <c r="I1663" s="60">
        <f t="shared" si="166"/>
        <v>29.637999999999995</v>
      </c>
      <c r="J1663" s="65">
        <f t="shared" si="167"/>
        <v>2371.0399999999995</v>
      </c>
      <c r="K1663" s="66"/>
      <c r="L1663" s="64">
        <f t="shared" si="168"/>
        <v>0</v>
      </c>
      <c r="M1663" s="72"/>
    </row>
    <row r="1664" spans="1:13" ht="15" customHeight="1" x14ac:dyDescent="0.35">
      <c r="A1664" s="73" t="s">
        <v>520</v>
      </c>
      <c r="B1664" s="59" t="s">
        <v>268</v>
      </c>
      <c r="C1664" s="59">
        <v>60</v>
      </c>
      <c r="D1664" s="59"/>
      <c r="E1664" s="67">
        <v>10.940999999999999</v>
      </c>
      <c r="F1664" s="61">
        <f t="shared" si="164"/>
        <v>875.28</v>
      </c>
      <c r="G1664" s="62"/>
      <c r="H1664" s="68">
        <f t="shared" si="165"/>
        <v>0</v>
      </c>
      <c r="I1664" s="60">
        <f t="shared" si="166"/>
        <v>16.411499999999997</v>
      </c>
      <c r="J1664" s="65">
        <f t="shared" si="167"/>
        <v>1312.9199999999996</v>
      </c>
      <c r="K1664" s="66"/>
      <c r="L1664" s="64">
        <f t="shared" si="168"/>
        <v>0</v>
      </c>
      <c r="M1664" s="72"/>
    </row>
    <row r="1665" spans="1:13" ht="15" customHeight="1" x14ac:dyDescent="0.35">
      <c r="A1665" s="73" t="s">
        <v>520</v>
      </c>
      <c r="B1665" s="59" t="s">
        <v>269</v>
      </c>
      <c r="C1665" s="59">
        <v>60</v>
      </c>
      <c r="D1665" s="59"/>
      <c r="E1665" s="67">
        <v>22.388333333333332</v>
      </c>
      <c r="F1665" s="61">
        <f t="shared" si="164"/>
        <v>1791.0666666666666</v>
      </c>
      <c r="G1665" s="62"/>
      <c r="H1665" s="68">
        <f t="shared" si="165"/>
        <v>0</v>
      </c>
      <c r="I1665" s="60">
        <f t="shared" si="166"/>
        <v>33.582499999999996</v>
      </c>
      <c r="J1665" s="65">
        <f t="shared" si="167"/>
        <v>2686.5999999999995</v>
      </c>
      <c r="K1665" s="66"/>
      <c r="L1665" s="64">
        <f t="shared" si="168"/>
        <v>0</v>
      </c>
      <c r="M1665" s="72"/>
    </row>
    <row r="1666" spans="1:13" ht="15" customHeight="1" x14ac:dyDescent="0.35">
      <c r="A1666" s="73" t="s">
        <v>521</v>
      </c>
      <c r="B1666" s="59" t="s">
        <v>268</v>
      </c>
      <c r="C1666" s="59">
        <v>40</v>
      </c>
      <c r="D1666" s="71">
        <v>25</v>
      </c>
      <c r="E1666" s="67">
        <v>9.4919999999999991</v>
      </c>
      <c r="F1666" s="61">
        <f t="shared" si="164"/>
        <v>759.3599999999999</v>
      </c>
      <c r="G1666" s="62"/>
      <c r="H1666" s="68">
        <f t="shared" si="165"/>
        <v>0</v>
      </c>
      <c r="I1666" s="60">
        <f t="shared" si="166"/>
        <v>14.238</v>
      </c>
      <c r="J1666" s="65">
        <f t="shared" si="167"/>
        <v>1139.04</v>
      </c>
      <c r="K1666" s="66"/>
      <c r="L1666" s="64">
        <f t="shared" si="168"/>
        <v>0</v>
      </c>
      <c r="M1666" s="72"/>
    </row>
    <row r="1667" spans="1:13" ht="15" customHeight="1" x14ac:dyDescent="0.35">
      <c r="A1667" s="73" t="s">
        <v>521</v>
      </c>
      <c r="B1667" s="59" t="s">
        <v>268</v>
      </c>
      <c r="C1667" s="59">
        <v>40</v>
      </c>
      <c r="D1667" s="59"/>
      <c r="E1667" s="67">
        <v>10.940999999999999</v>
      </c>
      <c r="F1667" s="61">
        <f t="shared" si="164"/>
        <v>875.28</v>
      </c>
      <c r="G1667" s="62"/>
      <c r="H1667" s="68">
        <f t="shared" si="165"/>
        <v>0</v>
      </c>
      <c r="I1667" s="60">
        <f t="shared" si="166"/>
        <v>16.411499999999997</v>
      </c>
      <c r="J1667" s="65">
        <f t="shared" si="167"/>
        <v>1312.9199999999996</v>
      </c>
      <c r="K1667" s="66"/>
      <c r="L1667" s="64">
        <f t="shared" si="168"/>
        <v>0</v>
      </c>
      <c r="M1667" s="72"/>
    </row>
    <row r="1668" spans="1:13" ht="15" customHeight="1" x14ac:dyDescent="0.35">
      <c r="A1668" s="73" t="s">
        <v>522</v>
      </c>
      <c r="B1668" s="59" t="s">
        <v>268</v>
      </c>
      <c r="C1668" s="59" t="s">
        <v>114</v>
      </c>
      <c r="D1668" s="71">
        <v>25</v>
      </c>
      <c r="E1668" s="67">
        <v>7.56</v>
      </c>
      <c r="F1668" s="61">
        <f t="shared" si="164"/>
        <v>604.79999999999995</v>
      </c>
      <c r="G1668" s="62"/>
      <c r="H1668" s="68">
        <f t="shared" si="165"/>
        <v>0</v>
      </c>
      <c r="I1668" s="60">
        <f t="shared" si="166"/>
        <v>11.34</v>
      </c>
      <c r="J1668" s="65">
        <f t="shared" si="167"/>
        <v>907.2</v>
      </c>
      <c r="K1668" s="66"/>
      <c r="L1668" s="64">
        <f t="shared" si="168"/>
        <v>0</v>
      </c>
      <c r="M1668" s="72"/>
    </row>
    <row r="1669" spans="1:13" ht="15" customHeight="1" x14ac:dyDescent="0.35">
      <c r="A1669" s="73" t="s">
        <v>522</v>
      </c>
      <c r="B1669" s="59" t="s">
        <v>268</v>
      </c>
      <c r="C1669" s="59" t="s">
        <v>114</v>
      </c>
      <c r="D1669" s="59"/>
      <c r="E1669" s="67">
        <v>8.5259999999999998</v>
      </c>
      <c r="F1669" s="61">
        <f t="shared" si="164"/>
        <v>682.07999999999993</v>
      </c>
      <c r="G1669" s="62"/>
      <c r="H1669" s="68">
        <f t="shared" si="165"/>
        <v>0</v>
      </c>
      <c r="I1669" s="60">
        <f t="shared" si="166"/>
        <v>12.789</v>
      </c>
      <c r="J1669" s="65">
        <f t="shared" si="167"/>
        <v>1023.12</v>
      </c>
      <c r="K1669" s="66"/>
      <c r="L1669" s="64">
        <f t="shared" si="168"/>
        <v>0</v>
      </c>
      <c r="M1669" s="72"/>
    </row>
    <row r="1670" spans="1:13" ht="15" customHeight="1" x14ac:dyDescent="0.35">
      <c r="A1670" s="73" t="s">
        <v>523</v>
      </c>
      <c r="B1670" s="59" t="s">
        <v>268</v>
      </c>
      <c r="C1670" s="59" t="s">
        <v>135</v>
      </c>
      <c r="D1670" s="71">
        <v>25</v>
      </c>
      <c r="E1670" s="67">
        <v>7.56</v>
      </c>
      <c r="F1670" s="61">
        <f t="shared" si="164"/>
        <v>604.79999999999995</v>
      </c>
      <c r="G1670" s="62"/>
      <c r="H1670" s="68">
        <f t="shared" si="165"/>
        <v>0</v>
      </c>
      <c r="I1670" s="60">
        <f t="shared" si="166"/>
        <v>11.34</v>
      </c>
      <c r="J1670" s="65">
        <f t="shared" si="167"/>
        <v>907.2</v>
      </c>
      <c r="K1670" s="66"/>
      <c r="L1670" s="64">
        <f t="shared" si="168"/>
        <v>0</v>
      </c>
      <c r="M1670" s="72"/>
    </row>
    <row r="1671" spans="1:13" ht="15" customHeight="1" x14ac:dyDescent="0.35">
      <c r="A1671" s="73" t="s">
        <v>523</v>
      </c>
      <c r="B1671" s="59" t="s">
        <v>268</v>
      </c>
      <c r="C1671" s="59" t="s">
        <v>135</v>
      </c>
      <c r="D1671" s="59"/>
      <c r="E1671" s="67">
        <v>8.5259999999999998</v>
      </c>
      <c r="F1671" s="61">
        <f t="shared" si="164"/>
        <v>682.07999999999993</v>
      </c>
      <c r="G1671" s="62"/>
      <c r="H1671" s="68">
        <f t="shared" si="165"/>
        <v>0</v>
      </c>
      <c r="I1671" s="60">
        <f t="shared" si="166"/>
        <v>12.789</v>
      </c>
      <c r="J1671" s="65">
        <f t="shared" si="167"/>
        <v>1023.12</v>
      </c>
      <c r="K1671" s="66"/>
      <c r="L1671" s="64">
        <f t="shared" si="168"/>
        <v>0</v>
      </c>
      <c r="M1671" s="72"/>
    </row>
    <row r="1672" spans="1:13" ht="15" customHeight="1" x14ac:dyDescent="0.35">
      <c r="A1672" s="73" t="s">
        <v>524</v>
      </c>
      <c r="B1672" s="59" t="s">
        <v>268</v>
      </c>
      <c r="C1672" s="59">
        <v>20</v>
      </c>
      <c r="D1672" s="71">
        <v>25</v>
      </c>
      <c r="E1672" s="67">
        <v>12.282666666666666</v>
      </c>
      <c r="F1672" s="61">
        <f t="shared" si="164"/>
        <v>982.61333333333323</v>
      </c>
      <c r="G1672" s="62"/>
      <c r="H1672" s="68">
        <f t="shared" si="165"/>
        <v>0</v>
      </c>
      <c r="I1672" s="60">
        <f t="shared" si="166"/>
        <v>18.423999999999999</v>
      </c>
      <c r="J1672" s="65">
        <f t="shared" si="167"/>
        <v>1473.92</v>
      </c>
      <c r="K1672" s="66"/>
      <c r="L1672" s="64">
        <f t="shared" si="168"/>
        <v>0</v>
      </c>
      <c r="M1672" s="72"/>
    </row>
    <row r="1673" spans="1:13" ht="15" customHeight="1" x14ac:dyDescent="0.35">
      <c r="A1673" s="73" t="s">
        <v>524</v>
      </c>
      <c r="B1673" s="59" t="s">
        <v>268</v>
      </c>
      <c r="C1673" s="59">
        <v>20</v>
      </c>
      <c r="D1673" s="59"/>
      <c r="E1673" s="67">
        <v>14.42933333333333</v>
      </c>
      <c r="F1673" s="61">
        <f t="shared" si="164"/>
        <v>1154.3466666666664</v>
      </c>
      <c r="G1673" s="62"/>
      <c r="H1673" s="68">
        <f t="shared" si="165"/>
        <v>0</v>
      </c>
      <c r="I1673" s="60">
        <f t="shared" si="166"/>
        <v>21.643999999999995</v>
      </c>
      <c r="J1673" s="65">
        <f t="shared" si="167"/>
        <v>1731.5199999999995</v>
      </c>
      <c r="K1673" s="66"/>
      <c r="L1673" s="64">
        <f t="shared" si="168"/>
        <v>0</v>
      </c>
      <c r="M1673" s="72"/>
    </row>
  </sheetData>
  <sortState xmlns:xlrd2="http://schemas.microsoft.com/office/spreadsheetml/2017/richdata2" ref="A3:F853">
    <sortCondition ref="A2"/>
  </sortState>
  <mergeCells count="3">
    <mergeCell ref="G7:I7"/>
    <mergeCell ref="C3:D3"/>
    <mergeCell ref="C4:D4"/>
  </mergeCells>
  <hyperlinks>
    <hyperlink ref="C2" r:id="rId1" xr:uid="{00000000-0004-0000-0000-000000000000}"/>
    <hyperlink ref="A2" r:id="rId2" xr:uid="{52F5B679-C0FF-4878-9DAC-DC7F420B9D1C}"/>
  </hyperlinks>
  <pageMargins left="0.7" right="0.7" top="0.75" bottom="0.75" header="0.3" footer="0.3"/>
  <pageSetup paperSize="9" orientation="portrait" r:id="rId3"/>
  <legacy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2022-06-20T20:17:33Z</dcterms:modified>
</cp:coreProperties>
</file>